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98" activeTab="0"/>
  </bookViews>
  <sheets>
    <sheet name="【様式Ｆ】" sheetId="1" r:id="rId1"/>
    <sheet name="【様式Ｃ－１】" sheetId="2" r:id="rId2"/>
    <sheet name="【様式Ｃ－２】" sheetId="3" r:id="rId3"/>
    <sheet name="【様式Ｃ－３】" sheetId="4" r:id="rId4"/>
    <sheet name="【様式Ｃ－４】" sheetId="5" r:id="rId5"/>
    <sheet name="【様式Ｃ－５】" sheetId="6" r:id="rId6"/>
  </sheets>
  <definedNames>
    <definedName name="_xlnm.Print_Area" localSheetId="1">'【様式Ｃ－１】'!$A$1:$O$76</definedName>
    <definedName name="_xlnm.Print_Area" localSheetId="2">'【様式Ｃ－２】'!$A$1:$O$76</definedName>
    <definedName name="_xlnm.Print_Area" localSheetId="3">'【様式Ｃ－３】'!$A$1:$O$75</definedName>
    <definedName name="_xlnm.Print_Area" localSheetId="4">'【様式Ｃ－４】'!$A$1:$O$76</definedName>
    <definedName name="_xlnm.Print_Area" localSheetId="5">'【様式Ｃ－５】'!$A$1:$O$34</definedName>
    <definedName name="_xlnm.Print_Area" localSheetId="0">'【様式Ｆ】'!$A$1:$AM$64</definedName>
  </definedNames>
  <calcPr fullCalcOnLoad="1"/>
</workbook>
</file>

<file path=xl/sharedStrings.xml><?xml version="1.0" encoding="utf-8"?>
<sst xmlns="http://schemas.openxmlformats.org/spreadsheetml/2006/main" count="459" uniqueCount="213">
  <si>
    <t>学年</t>
  </si>
  <si>
    <t>年齢</t>
  </si>
  <si>
    <t>父</t>
  </si>
  <si>
    <t>母</t>
  </si>
  <si>
    <t>申請者との続柄</t>
  </si>
  <si>
    <t>千円</t>
  </si>
  <si>
    <t>人</t>
  </si>
  <si>
    <t>入学年度</t>
  </si>
  <si>
    <t>続柄</t>
  </si>
  <si>
    <t>通学
区分</t>
  </si>
  <si>
    <t>立</t>
  </si>
  <si>
    <t>氏　　名</t>
  </si>
  <si>
    <t>住　　所</t>
  </si>
  <si>
    <t>項　　　　　　　　　　目</t>
  </si>
  <si>
    <t>母子父子世帯</t>
  </si>
  <si>
    <t>申　請　者</t>
  </si>
  <si>
    <t>年</t>
  </si>
  <si>
    <t>家族数</t>
  </si>
  <si>
    <t>氏名</t>
  </si>
  <si>
    <t xml:space="preserve">氏名        </t>
  </si>
  <si>
    <t>フリガナ</t>
  </si>
  <si>
    <t>年</t>
  </si>
  <si>
    <t>月</t>
  </si>
  <si>
    <t>日生</t>
  </si>
  <si>
    <t>　（</t>
  </si>
  <si>
    <t>歳）</t>
  </si>
  <si>
    <t>在　　学　　学　　校　　名</t>
  </si>
  <si>
    <t>氏　　　　　　　　名</t>
  </si>
  <si>
    <t>長期療養者（６ヶ月以上）がいる世帯</t>
  </si>
  <si>
    <t>日</t>
  </si>
  <si>
    <t>○を
付ける</t>
  </si>
  <si>
    <t xml:space="preserve">　北海道大学総長　殿
</t>
  </si>
  <si>
    <t>（　　　　　　　　）</t>
  </si>
  <si>
    <t>令和</t>
  </si>
  <si>
    <t>障がい者がいる世帯</t>
  </si>
  <si>
    <t>①</t>
  </si>
  <si>
    <t>②</t>
  </si>
  <si>
    <t>減少率</t>
  </si>
  <si>
    <t>収入基準額</t>
  </si>
  <si>
    <t>③</t>
  </si>
  <si>
    <t>世帯人数(家族数)</t>
  </si>
  <si>
    <t>基準額（千円）</t>
  </si>
  <si>
    <t>１人</t>
  </si>
  <si>
    <t>２人</t>
  </si>
  <si>
    <t>３人</t>
  </si>
  <si>
    <t>４人</t>
  </si>
  <si>
    <t>５人</t>
  </si>
  <si>
    <t>６人</t>
  </si>
  <si>
    <t>７人</t>
  </si>
  <si>
    <t>８人以上</t>
  </si>
  <si>
    <t>１人増すごとに７人の基準額に120を加算</t>
  </si>
  <si>
    <t>学生番号</t>
  </si>
  <si>
    <t>（本人を含む、同一生計の家族数）</t>
  </si>
  <si>
    <t>（学生本人）</t>
  </si>
  <si>
    <t>本人</t>
  </si>
  <si>
    <t>北海道大学</t>
  </si>
  <si>
    <t>通学区分</t>
  </si>
  <si>
    <t>就学者控除額</t>
  </si>
  <si>
    <t>就学者控除額</t>
  </si>
  <si>
    <t>千円</t>
  </si>
  <si>
    <t>④</t>
  </si>
  <si>
    <t>⑤</t>
  </si>
  <si>
    <t>⑥</t>
  </si>
  <si>
    <t>小学生</t>
  </si>
  <si>
    <t>中学生</t>
  </si>
  <si>
    <t>高校生</t>
  </si>
  <si>
    <t>国・公立</t>
  </si>
  <si>
    <t>自宅通学</t>
  </si>
  <si>
    <t>自宅外通学</t>
  </si>
  <si>
    <t>高等専門学校生</t>
  </si>
  <si>
    <t>私立</t>
  </si>
  <si>
    <t>1～3年次</t>
  </si>
  <si>
    <t>4・5年次</t>
  </si>
  <si>
    <t>大学生・大学院生</t>
  </si>
  <si>
    <t>専修学校生</t>
  </si>
  <si>
    <t>高等
課程</t>
  </si>
  <si>
    <t>専門
課程</t>
  </si>
  <si>
    <t>〇各種控除額</t>
  </si>
  <si>
    <t>＜就学者控除額＞</t>
  </si>
  <si>
    <t>＜特別控除額＞</t>
  </si>
  <si>
    <t>家計支持者別居世帯（単身赴任）</t>
  </si>
  <si>
    <t>特別控除額</t>
  </si>
  <si>
    <t>控除基準額</t>
  </si>
  <si>
    <t>→</t>
  </si>
  <si>
    <t>特別控除額合計</t>
  </si>
  <si>
    <t>⑥</t>
  </si>
  <si>
    <t>就学者控除合計</t>
  </si>
  <si>
    <t>就学者控除合計</t>
  </si>
  <si>
    <t>⑦</t>
  </si>
  <si>
    <t>判定収入額</t>
  </si>
  <si>
    <t>⑧</t>
  </si>
  <si>
    <t>②</t>
  </si>
  <si>
    <t>特別控除額合計</t>
  </si>
  <si>
    <t>　</t>
  </si>
  <si>
    <t>合　　計</t>
  </si>
  <si>
    <t>携帯番号</t>
  </si>
  <si>
    <t>申請の可否</t>
  </si>
  <si>
    <t>所属</t>
  </si>
  <si>
    <t>学生氏名</t>
  </si>
  <si>
    <t>円</t>
  </si>
  <si>
    <t>(申請者)</t>
  </si>
  <si>
    <t>年金受給者</t>
  </si>
  <si>
    <t>氏名</t>
  </si>
  <si>
    <t>　申請者以外の家族名</t>
  </si>
  <si>
    <t>①母子父子世帯</t>
  </si>
  <si>
    <t>②障がい者のいる世帯</t>
  </si>
  <si>
    <t>対象となる方の氏名</t>
  </si>
  <si>
    <t>障がい名</t>
  </si>
  <si>
    <t>等級</t>
  </si>
  <si>
    <t>級</t>
  </si>
  <si>
    <t>③長期療養者（６ヶ月以上）がいる世帯</t>
  </si>
  <si>
    <t>④家計支持者別居世帯</t>
  </si>
  <si>
    <t>申請者（学生本人）</t>
  </si>
  <si>
    <t>〇家計支持者及び所得</t>
  </si>
  <si>
    <t>〇家族数と収入基準額</t>
  </si>
  <si>
    <t>メールアドレス</t>
  </si>
  <si>
    <t>独立生計</t>
  </si>
  <si>
    <t xml:space="preserve"> 独立生計者として申請する。（親の扶養から外れ、国民健康保険を自分で支払い別居独立していること）　</t>
  </si>
  <si>
    <t>私の家族は、下記の特別控除の対象者であることを申し立てます。</t>
  </si>
  <si>
    <t>⑨</t>
  </si>
  <si>
    <t>↓独立生計の場合はこちらに記入してください。</t>
  </si>
  <si>
    <t>←この場合、減少率を５０％以上とみなすものとします。</t>
  </si>
  <si>
    <t>　</t>
  </si>
  <si>
    <t>国・公</t>
  </si>
  <si>
    <t>人数</t>
  </si>
  <si>
    <t>名</t>
  </si>
  <si>
    <t>収入減少率：{１－(②/①)}×100</t>
  </si>
  <si>
    <t>年度入学</t>
  </si>
  <si>
    <t>←減少率が５０％未満は申請不可
　（小数点以下切捨）</t>
  </si>
  <si>
    <t>所属学部・学院（研究科）・部</t>
  </si>
  <si>
    <t>Emergency Tuition Fees Exemption Application Form for the First Semester</t>
  </si>
  <si>
    <r>
      <rPr>
        <b/>
        <sz val="22"/>
        <color indexed="10"/>
        <rFont val="ＭＳ Ｐゴシック"/>
        <family val="3"/>
      </rPr>
      <t>実施した公的支援を受けました。</t>
    </r>
    <r>
      <rPr>
        <sz val="22"/>
        <rFont val="ＭＳ Ｐゴシック"/>
        <family val="3"/>
      </rPr>
      <t>（受給証明書を提出します。）</t>
    </r>
  </si>
  <si>
    <t>　提出する受給証明書の名称：</t>
  </si>
  <si>
    <t>年の収入額と比較し１／２以下（５０％以上減少）でした。</t>
  </si>
  <si>
    <t>〇申請要件</t>
  </si>
  <si>
    <t>令和５年（１～１２月）の収入見込額
（令和５年１～３月収入額の４倍）</t>
  </si>
  <si>
    <t>令和元年～令和４年（１～１２月）の
いずれかの収入額</t>
  </si>
  <si>
    <t>収　入　基　準　額</t>
  </si>
  <si>
    <t>（単位：千円）</t>
  </si>
  <si>
    <t>　　　私は、新型コロナウイルス感染症の影響により令和５年の収入見込額が、令和元年～令和４年のいずれかの年の収入額と比較し５０％以上減少したため、</t>
  </si>
  <si>
    <t>　 前期緊急授業料減免を申請します。</t>
  </si>
  <si>
    <t>　　　申請内容に虚偽の事実が判明した場合、遡って授業料減免申請が取り消されること、及び授業料を速やかに支払うことに同意します。</t>
  </si>
  <si>
    <t>　④は、自宅（留学生は自宅を選んでください）、自宅外（他に実家がある）のどちらかを選んでください。</t>
  </si>
  <si>
    <t>　⑤は、下記表に基づき入力願います。</t>
  </si>
  <si>
    <r>
      <t>申請要件２　：私の世帯は、</t>
    </r>
    <r>
      <rPr>
        <b/>
        <sz val="22"/>
        <color indexed="10"/>
        <rFont val="ＭＳ Ｐゴシック"/>
        <family val="3"/>
      </rPr>
      <t>新型コロナウイルス感染症の影響により令和５年の収入見込額が、令和元年～令和４年のいずれかの</t>
    </r>
  </si>
  <si>
    <r>
      <t>申請要件１　：私の世帯は、</t>
    </r>
    <r>
      <rPr>
        <b/>
        <sz val="22"/>
        <color indexed="10"/>
        <rFont val="ＭＳ Ｐゴシック"/>
        <family val="3"/>
      </rPr>
      <t>国や地方公共団体が、新型コロナウイルス感染症の影響による収入減少があった者等を支援対象として</t>
    </r>
  </si>
  <si>
    <t>該当する特別控除に控除額を入力願います。↓</t>
  </si>
  <si>
    <t>北海道大学に在籍している場合は学生番号を記入してください。↓</t>
  </si>
  <si>
    <t>【様式Ｆ】北海道大学前期緊急授業料減免申請書</t>
  </si>
  <si>
    <t>　この申請書の「薄黄色」の部分を入力してください。</t>
  </si>
  <si>
    <t>【様式Ｃ－１】収入申立書</t>
  </si>
  <si>
    <t>の</t>
  </si>
  <si>
    <t>【緊急減免】</t>
  </si>
  <si>
    <t>　　（氏名）</t>
  </si>
  <si>
    <t>年</t>
  </si>
  <si>
    <t xml:space="preserve">　私の家計支持者 </t>
  </si>
  <si>
    <t>（内訳）</t>
  </si>
  <si>
    <t>1月</t>
  </si>
  <si>
    <t>2月</t>
  </si>
  <si>
    <t>3月</t>
  </si>
  <si>
    <t>4月</t>
  </si>
  <si>
    <t>5月</t>
  </si>
  <si>
    <t>6月</t>
  </si>
  <si>
    <t>7月</t>
  </si>
  <si>
    <t>8月</t>
  </si>
  <si>
    <t>9月</t>
  </si>
  <si>
    <t>10月</t>
  </si>
  <si>
    <t>11月</t>
  </si>
  <si>
    <t>12月</t>
  </si>
  <si>
    <t>※　月ごとの内訳がない場合は、「年間収入額」欄に入力されている</t>
  </si>
  <si>
    <t>　計算式を削除し、年間収入額を直接入力してください。</t>
  </si>
  <si>
    <t>収入確認書類貼付台紙【様式Ｃ－１】関係</t>
  </si>
  <si>
    <t>　※　通帳が電子化されている場合は、スクリーンショット等を印刷して</t>
  </si>
  <si>
    <t>氏名</t>
  </si>
  <si>
    <t>【様式Ｃ－２】年金申立書</t>
  </si>
  <si>
    <t>住所</t>
  </si>
  <si>
    <t>申請者との
続柄</t>
  </si>
  <si>
    <t>年金支払
団体名</t>
  </si>
  <si>
    <t>年金額
（年間）</t>
  </si>
  <si>
    <t>円</t>
  </si>
  <si>
    <t>【注意事項】</t>
  </si>
  <si>
    <t>　○　同一生計内に年金・恩給を受給されている方全員について入力してください。</t>
  </si>
  <si>
    <t>　○　非課税の年金（障害年金､遺族年金等）についても対象となります。</t>
  </si>
  <si>
    <t>　　何ヶ月分かを確認し､月数を乗じた金額（年間金額）を入力してください。</t>
  </si>
  <si>
    <t>　○　枠が足りない場合は複数枚で提出してください。</t>
  </si>
  <si>
    <t>年金確認書類貼付台紙【様式Ｃ－２】関係</t>
  </si>
  <si>
    <t>　※　年金額が確認できる書類がない場合は、書類不備となるため、</t>
  </si>
  <si>
    <t>　　「不許可判定」となりますのでご注意ください。</t>
  </si>
  <si>
    <t>　※　収入額が確認できる書類がない場合は、書類不備となるため、</t>
  </si>
  <si>
    <t>　※　収入額が確認できる書類をここに貼り付けしてください。</t>
  </si>
  <si>
    <t>　　貼り付けしてください。</t>
  </si>
  <si>
    <t>　※　ここに貼り切れない分は、このファイルをコピーしてお使いください。</t>
  </si>
  <si>
    <t>　※　年金額が確認できる書類をここに貼り付けしてください。</t>
  </si>
  <si>
    <t>　○　証明書に年額が記入されていない年金振込通知等の場合は､その振込金額が</t>
  </si>
  <si>
    <t>　○　一人で複数の年金を受給されている場合は､「年金支払団体名」及び「年金額（年間）」を</t>
  </si>
  <si>
    <t>　　「年金額（年間）」を１つずつ入力してください。</t>
  </si>
  <si>
    <t>【様式Ｃ－３】収入見込申立書</t>
  </si>
  <si>
    <t>　 下記のとおりであることを申し立てます。</t>
  </si>
  <si>
    <t>令和５年の年間収入見込額</t>
  </si>
  <si>
    <t>　 収入額は、下記のとおりであることを申し立てます。</t>
  </si>
  <si>
    <t>令和５年</t>
  </si>
  <si>
    <t>の年間収入額</t>
  </si>
  <si>
    <t xml:space="preserve"> の令和５年の収入額は、</t>
  </si>
  <si>
    <t>（令和５年１月～３月の収入額の４倍）</t>
  </si>
  <si>
    <t>【様式Ｃ－４】年金見込申立書</t>
  </si>
  <si>
    <t>収入確認書類貼付台紙【様式Ｃ－３】関係</t>
  </si>
  <si>
    <t>年金確認書類貼付台紙【様式Ｃ－４】関係</t>
  </si>
  <si>
    <t>【様式Ｃ－５】特別控除申立書</t>
  </si>
  <si>
    <t>該当する
場合</t>
  </si>
  <si>
    <t>住所</t>
  </si>
  <si>
    <t>通院中の医療機関名</t>
  </si>
  <si>
    <t>令和５年度前期授業料減免の申請状況</t>
  </si>
  <si>
    <t>令和５年収入見込額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</si>
</sst>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411]AM/PM\ hh:mm:ss"/>
    <numFmt numFmtId="185" formatCode="#,##0.000"/>
    <numFmt numFmtId="186" formatCode="#,##0.000;[Red]\-#,##0.000"/>
    <numFmt numFmtId="187" formatCode="#,##0.0;[Red]\-#,##0.0"/>
    <numFmt numFmtId="188" formatCode="#,##0.0"/>
    <numFmt numFmtId="189" formatCode="#,##0.0000"/>
    <numFmt numFmtId="190" formatCode="#,##0.00000"/>
    <numFmt numFmtId="191" formatCode="0.0%"/>
    <numFmt numFmtId="192" formatCode="0.000%"/>
    <numFmt numFmtId="193" formatCode="&quot;¥&quot;#,##0_);[Red]\(&quot;¥&quot;#,##0\)"/>
    <numFmt numFmtId="194" formatCode="0.000000%"/>
    <numFmt numFmtId="195" formatCode="#,##0_ ;[Red]\-#,##0\ "/>
    <numFmt numFmtId="196" formatCode="0_);[Red]\(0\)"/>
    <numFmt numFmtId="197" formatCode="[$]ggge&quot;年&quot;m&quot;月&quot;d&quot;日&quot;;@"/>
    <numFmt numFmtId="198" formatCode="[$]gge&quot;年&quot;m&quot;月&quot;d&quot;日&quot;;@"/>
  </numFmts>
  <fonts count="101">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2"/>
      <name val="ＭＳ Ｐゴシック"/>
      <family val="3"/>
    </font>
    <font>
      <b/>
      <sz val="20"/>
      <name val="ＭＳ Ｐゴシック"/>
      <family val="3"/>
    </font>
    <font>
      <sz val="16"/>
      <name val="ＭＳ Ｐゴシック"/>
      <family val="3"/>
    </font>
    <font>
      <b/>
      <sz val="18"/>
      <name val="ＭＳ Ｐゴシック"/>
      <family val="3"/>
    </font>
    <font>
      <sz val="24"/>
      <name val="ＭＳ Ｐゴシック"/>
      <family val="3"/>
    </font>
    <font>
      <sz val="26"/>
      <name val="ＭＳ Ｐゴシック"/>
      <family val="3"/>
    </font>
    <font>
      <sz val="20"/>
      <name val="ＭＳ Ｐゴシック"/>
      <family val="3"/>
    </font>
    <font>
      <sz val="36"/>
      <name val="ＭＳ Ｐゴシック"/>
      <family val="3"/>
    </font>
    <font>
      <sz val="26"/>
      <name val="ＭＳ ゴシック"/>
      <family val="3"/>
    </font>
    <font>
      <sz val="24"/>
      <name val="ＭＳ ゴシック"/>
      <family val="3"/>
    </font>
    <font>
      <sz val="28"/>
      <name val="ＭＳ Ｐゴシック"/>
      <family val="3"/>
    </font>
    <font>
      <sz val="11"/>
      <name val="ＭＳ 明朝"/>
      <family val="1"/>
    </font>
    <font>
      <sz val="12"/>
      <name val="ＭＳ 明朝"/>
      <family val="1"/>
    </font>
    <font>
      <sz val="24"/>
      <name val="ＭＳ 明朝"/>
      <family val="1"/>
    </font>
    <font>
      <sz val="18"/>
      <name val="ＭＳ 明朝"/>
      <family val="1"/>
    </font>
    <font>
      <sz val="18"/>
      <name val="ＭＳ Ｐゴシック"/>
      <family val="3"/>
    </font>
    <font>
      <b/>
      <sz val="11"/>
      <name val="ＭＳ Ｐゴシック"/>
      <family val="3"/>
    </font>
    <font>
      <sz val="28"/>
      <name val="ＭＳ ゴシック"/>
      <family val="3"/>
    </font>
    <font>
      <sz val="12"/>
      <name val="ＭＳ ゴシック"/>
      <family val="3"/>
    </font>
    <font>
      <sz val="11"/>
      <name val="ＭＳ ゴシック"/>
      <family val="3"/>
    </font>
    <font>
      <b/>
      <sz val="36"/>
      <name val="ＭＳ Ｐゴシック"/>
      <family val="3"/>
    </font>
    <font>
      <b/>
      <sz val="22"/>
      <color indexed="10"/>
      <name val="ＭＳ Ｐゴシック"/>
      <family val="3"/>
    </font>
    <font>
      <sz val="22"/>
      <name val="ＭＳ Ｐゴシック"/>
      <family val="3"/>
    </font>
    <font>
      <sz val="1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sz val="8"/>
      <color indexed="8"/>
      <name val="ＭＳ Ｐゴシック"/>
      <family val="3"/>
    </font>
    <font>
      <sz val="24"/>
      <color indexed="8"/>
      <name val="ＭＳ Ｐゴシック"/>
      <family val="3"/>
    </font>
    <font>
      <sz val="20"/>
      <color indexed="10"/>
      <name val="ＭＳ Ｐゴシック"/>
      <family val="3"/>
    </font>
    <font>
      <sz val="24"/>
      <color indexed="10"/>
      <name val="ＭＳ Ｐゴシック"/>
      <family val="3"/>
    </font>
    <font>
      <sz val="14"/>
      <color indexed="8"/>
      <name val="ＭＳ Ｐゴシック"/>
      <family val="3"/>
    </font>
    <font>
      <sz val="36"/>
      <color indexed="8"/>
      <name val="ＭＳ Ｐゴシック"/>
      <family val="3"/>
    </font>
    <font>
      <sz val="14"/>
      <color indexed="10"/>
      <name val="ＭＳ Ｐゴシック"/>
      <family val="3"/>
    </font>
    <font>
      <sz val="16"/>
      <color indexed="10"/>
      <name val="ＭＳ Ｐゴシック"/>
      <family val="3"/>
    </font>
    <font>
      <sz val="28"/>
      <color indexed="8"/>
      <name val="ＭＳ Ｐゴシック"/>
      <family val="3"/>
    </font>
    <font>
      <sz val="22"/>
      <color indexed="8"/>
      <name val="ＭＳ Ｐゴシック"/>
      <family val="3"/>
    </font>
    <font>
      <sz val="26"/>
      <color indexed="8"/>
      <name val="ＭＳ Ｐゴシック"/>
      <family val="3"/>
    </font>
    <font>
      <sz val="28"/>
      <color indexed="8"/>
      <name val="ＭＳ ゴシック"/>
      <family val="3"/>
    </font>
    <font>
      <sz val="28"/>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2"/>
      <color rgb="FFFF0000"/>
      <name val="ＭＳ Ｐゴシック"/>
      <family val="3"/>
    </font>
    <font>
      <sz val="16"/>
      <color theme="1"/>
      <name val="ＭＳ Ｐゴシック"/>
      <family val="3"/>
    </font>
    <font>
      <sz val="18"/>
      <color theme="1"/>
      <name val="ＭＳ Ｐゴシック"/>
      <family val="3"/>
    </font>
    <font>
      <sz val="11"/>
      <color theme="1"/>
      <name val="ＭＳ Ｐゴシック"/>
      <family val="3"/>
    </font>
    <font>
      <sz val="20"/>
      <color theme="1"/>
      <name val="ＭＳ Ｐゴシック"/>
      <family val="3"/>
    </font>
    <font>
      <sz val="8"/>
      <color theme="1"/>
      <name val="ＭＳ Ｐゴシック"/>
      <family val="3"/>
    </font>
    <font>
      <sz val="24"/>
      <color theme="1"/>
      <name val="ＭＳ Ｐゴシック"/>
      <family val="3"/>
    </font>
    <font>
      <sz val="20"/>
      <color rgb="FFFF0000"/>
      <name val="ＭＳ Ｐゴシック"/>
      <family val="3"/>
    </font>
    <font>
      <sz val="11"/>
      <color rgb="FFFF0000"/>
      <name val="ＭＳ Ｐゴシック"/>
      <family val="3"/>
    </font>
    <font>
      <sz val="24"/>
      <color rgb="FFFF0000"/>
      <name val="ＭＳ Ｐゴシック"/>
      <family val="3"/>
    </font>
    <font>
      <sz val="14"/>
      <color theme="1"/>
      <name val="ＭＳ Ｐゴシック"/>
      <family val="3"/>
    </font>
    <font>
      <sz val="36"/>
      <color theme="1"/>
      <name val="ＭＳ Ｐゴシック"/>
      <family val="3"/>
    </font>
    <font>
      <sz val="14"/>
      <color rgb="FFFF0000"/>
      <name val="ＭＳ Ｐゴシック"/>
      <family val="3"/>
    </font>
    <font>
      <sz val="16"/>
      <color rgb="FFFF0000"/>
      <name val="ＭＳ Ｐゴシック"/>
      <family val="3"/>
    </font>
    <font>
      <sz val="28"/>
      <color theme="1"/>
      <name val="ＭＳ Ｐゴシック"/>
      <family val="3"/>
    </font>
    <font>
      <sz val="22"/>
      <color theme="1"/>
      <name val="ＭＳ Ｐゴシック"/>
      <family val="3"/>
    </font>
    <font>
      <sz val="28"/>
      <color theme="1"/>
      <name val="ＭＳ ゴシック"/>
      <family val="3"/>
    </font>
    <font>
      <sz val="28"/>
      <color rgb="FFFF0000"/>
      <name val="ＭＳ Ｐゴシック"/>
      <family val="3"/>
    </font>
    <font>
      <sz val="2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style="thin"/>
      <bottom style="thin"/>
    </border>
    <border>
      <left/>
      <right/>
      <top style="medium"/>
      <bottom style="medium"/>
    </border>
    <border>
      <left/>
      <right style="medium"/>
      <top style="medium"/>
      <bottom style="medium"/>
    </border>
    <border>
      <left/>
      <right/>
      <top style="thin"/>
      <bottom style="thin"/>
    </border>
    <border>
      <left style="thin"/>
      <right/>
      <top style="thin"/>
      <bottom/>
    </border>
    <border>
      <left/>
      <right style="thin"/>
      <top style="thin"/>
      <bottom/>
    </border>
    <border>
      <left/>
      <right style="thin"/>
      <top/>
      <bottom style="thin"/>
    </border>
    <border>
      <left style="medium"/>
      <right/>
      <top/>
      <bottom/>
    </border>
    <border>
      <left/>
      <right/>
      <top style="thin"/>
      <bottom style="medium"/>
    </border>
    <border>
      <left style="thin"/>
      <right/>
      <top/>
      <bottom style="thin"/>
    </border>
    <border>
      <left style="medium"/>
      <right style="medium"/>
      <top style="medium"/>
      <bottom style="medium"/>
    </border>
    <border>
      <left style="thin"/>
      <right/>
      <top/>
      <bottom/>
    </border>
    <border>
      <left/>
      <right style="thin"/>
      <top/>
      <bottom/>
    </border>
    <border>
      <left style="medium"/>
      <right/>
      <top style="medium"/>
      <bottom style="medium"/>
    </border>
    <border>
      <left style="thin"/>
      <right/>
      <top style="medium"/>
      <bottom style="thin"/>
    </border>
    <border>
      <left/>
      <right/>
      <top style="medium"/>
      <bottom style="thin"/>
    </border>
    <border>
      <left/>
      <right style="medium"/>
      <top style="medium"/>
      <bottom style="thin"/>
    </border>
    <border>
      <left/>
      <right style="thin"/>
      <top style="medium"/>
      <bottom style="medium"/>
    </border>
    <border>
      <left/>
      <right/>
      <top style="medium"/>
      <bottom/>
    </border>
    <border>
      <left/>
      <right style="medium"/>
      <top style="medium"/>
      <bottom/>
    </border>
    <border>
      <left/>
      <right style="medium"/>
      <top/>
      <bottom/>
    </border>
    <border>
      <left style="thin"/>
      <right style="thin"/>
      <top style="thin"/>
      <bottom style="thin"/>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medium"/>
    </border>
    <border>
      <left style="thin"/>
      <right/>
      <top/>
      <bottom style="medium"/>
    </border>
    <border>
      <left/>
      <right style="medium"/>
      <top/>
      <bottom style="medium"/>
    </border>
    <border>
      <left style="thin"/>
      <right/>
      <top style="medium"/>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right>
        <color indexed="63"/>
      </right>
      <top style="thin"/>
      <bottom style="thick">
        <color rgb="FFFF0000"/>
      </bottom>
    </border>
    <border>
      <left style="medium"/>
      <right style="thin"/>
      <top style="thin"/>
      <bottom style="thin"/>
    </border>
    <border>
      <left style="medium"/>
      <right style="thin"/>
      <top style="thin"/>
      <bottom style="medium"/>
    </border>
    <border>
      <left style="thin"/>
      <right style="thin"/>
      <top style="thin"/>
      <bottom style="medium"/>
    </border>
    <border>
      <left/>
      <right style="thin"/>
      <top/>
      <bottom style="medium"/>
    </border>
    <border>
      <left/>
      <right style="medium"/>
      <top style="thin"/>
      <bottom style="thin"/>
    </border>
    <border>
      <left style="thin"/>
      <right style="medium"/>
      <top style="thin"/>
      <bottom style="medium"/>
    </border>
    <border>
      <left style="thin"/>
      <right/>
      <top style="thin"/>
      <bottom style="medium"/>
    </border>
    <border>
      <left/>
      <right style="thin"/>
      <top style="thin"/>
      <bottom style="medium"/>
    </border>
    <border>
      <left/>
      <right style="medium"/>
      <top style="thin"/>
      <bottom style="medium"/>
    </border>
    <border>
      <left style="thin"/>
      <right style="medium"/>
      <top style="thin"/>
      <bottom style="thin"/>
    </border>
    <border>
      <left style="medium"/>
      <right/>
      <top style="thin"/>
      <bottom/>
    </border>
    <border>
      <left style="medium"/>
      <right/>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thin"/>
      <bottom/>
    </border>
    <border>
      <left style="medium"/>
      <right style="medium"/>
      <top style="medium"/>
      <bottom/>
    </border>
    <border>
      <left style="medium"/>
      <right style="medium"/>
      <top/>
      <bottom/>
    </border>
    <border>
      <left style="medium"/>
      <right style="medium"/>
      <top>
        <color indexed="63"/>
      </top>
      <bottom style="medium"/>
    </border>
    <border>
      <left style="medium"/>
      <right/>
      <top style="medium"/>
      <bottom/>
    </border>
    <border>
      <left style="thin"/>
      <right/>
      <top style="medium"/>
      <bottom/>
    </border>
    <border>
      <left/>
      <right style="thin"/>
      <top style="medium"/>
      <bottom/>
    </border>
    <border diagonalUp="1">
      <left style="thin"/>
      <right style="thin"/>
      <top style="thin"/>
      <bottom style="thin"/>
      <diagonal style="thin"/>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style="thick">
        <color rgb="FFFF0000"/>
      </top>
      <bottom>
        <color indexed="63"/>
      </bottom>
    </border>
    <border>
      <left>
        <color indexed="63"/>
      </left>
      <right style="thick">
        <color rgb="FFFF0000"/>
      </right>
      <top>
        <color indexed="63"/>
      </top>
      <bottom style="thick">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476">
    <xf numFmtId="0" fontId="0" fillId="0" borderId="0" xfId="0" applyAlignment="1">
      <alignment vertical="center"/>
    </xf>
    <xf numFmtId="0" fontId="11" fillId="0" borderId="0" xfId="0" applyFont="1" applyFill="1" applyBorder="1" applyAlignment="1">
      <alignment horizontal="center" vertical="center"/>
    </xf>
    <xf numFmtId="0" fontId="3" fillId="0" borderId="0" xfId="0" applyFont="1" applyFill="1" applyAlignment="1">
      <alignment vertical="center"/>
    </xf>
    <xf numFmtId="0" fontId="8" fillId="0" borderId="0" xfId="0" applyFont="1" applyFill="1" applyAlignment="1">
      <alignment vertical="center" textRotation="255"/>
    </xf>
    <xf numFmtId="0" fontId="5"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vertical="center"/>
    </xf>
    <xf numFmtId="0" fontId="6" fillId="0" borderId="0" xfId="0" applyFont="1" applyFill="1" applyAlignment="1">
      <alignment vertical="top" textRotation="255"/>
    </xf>
    <xf numFmtId="0" fontId="11" fillId="0" borderId="0" xfId="0" applyFont="1" applyFill="1" applyAlignment="1">
      <alignment vertical="top"/>
    </xf>
    <xf numFmtId="0" fontId="11" fillId="0" borderId="0" xfId="0" applyFont="1" applyFill="1" applyBorder="1" applyAlignment="1">
      <alignment horizontal="left" vertical="center"/>
    </xf>
    <xf numFmtId="0" fontId="7"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vertical="center"/>
    </xf>
    <xf numFmtId="0" fontId="13" fillId="0" borderId="10" xfId="0" applyFont="1" applyFill="1" applyBorder="1" applyAlignment="1">
      <alignment vertical="center"/>
    </xf>
    <xf numFmtId="0" fontId="82" fillId="0" borderId="0" xfId="0" applyFont="1" applyFill="1" applyBorder="1" applyAlignment="1">
      <alignment vertical="center"/>
    </xf>
    <xf numFmtId="0" fontId="83" fillId="0" borderId="11" xfId="0" applyFont="1" applyFill="1" applyBorder="1" applyAlignment="1">
      <alignment horizontal="right"/>
    </xf>
    <xf numFmtId="0" fontId="84" fillId="0" borderId="12" xfId="0" applyFont="1" applyFill="1" applyBorder="1" applyAlignment="1">
      <alignment horizontal="left" vertical="top"/>
    </xf>
    <xf numFmtId="0" fontId="85" fillId="0" borderId="0" xfId="0" applyFont="1" applyFill="1" applyAlignment="1">
      <alignment vertical="center"/>
    </xf>
    <xf numFmtId="0" fontId="86" fillId="0" borderId="13" xfId="0" applyFont="1" applyFill="1" applyBorder="1" applyAlignment="1">
      <alignment vertical="center"/>
    </xf>
    <xf numFmtId="0" fontId="86" fillId="0" borderId="14" xfId="0" applyFont="1" applyFill="1" applyBorder="1" applyAlignment="1">
      <alignment vertical="center"/>
    </xf>
    <xf numFmtId="0" fontId="87" fillId="0" borderId="0" xfId="0" applyFont="1" applyFill="1" applyAlignment="1">
      <alignment vertical="center"/>
    </xf>
    <xf numFmtId="0" fontId="88" fillId="0" borderId="0" xfId="0" applyFont="1" applyFill="1" applyBorder="1" applyAlignment="1">
      <alignment vertical="center"/>
    </xf>
    <xf numFmtId="0" fontId="85" fillId="0" borderId="0" xfId="0" applyFont="1" applyFill="1" applyBorder="1" applyAlignment="1">
      <alignment vertical="center"/>
    </xf>
    <xf numFmtId="0" fontId="84" fillId="0" borderId="0" xfId="0" applyFont="1" applyFill="1" applyBorder="1" applyAlignment="1">
      <alignment vertical="center"/>
    </xf>
    <xf numFmtId="0" fontId="84" fillId="0" borderId="12" xfId="0" applyFont="1" applyBorder="1" applyAlignment="1">
      <alignment horizontal="left" vertical="top"/>
    </xf>
    <xf numFmtId="0" fontId="88" fillId="0" borderId="11" xfId="0" applyFont="1" applyFill="1" applyBorder="1" applyAlignment="1">
      <alignment vertical="center"/>
    </xf>
    <xf numFmtId="0" fontId="88" fillId="0" borderId="0" xfId="0" applyFont="1" applyFill="1" applyAlignment="1">
      <alignment vertical="center"/>
    </xf>
    <xf numFmtId="0" fontId="86" fillId="0" borderId="15" xfId="0" applyFont="1" applyFill="1" applyBorder="1" applyAlignment="1">
      <alignment horizontal="center" vertical="center"/>
    </xf>
    <xf numFmtId="0" fontId="87" fillId="0" borderId="11" xfId="0" applyFont="1" applyFill="1" applyBorder="1" applyAlignment="1">
      <alignment vertical="center"/>
    </xf>
    <xf numFmtId="0" fontId="83" fillId="0" borderId="15" xfId="0" applyFont="1" applyFill="1" applyBorder="1" applyAlignment="1">
      <alignment horizontal="right"/>
    </xf>
    <xf numFmtId="0" fontId="84" fillId="0" borderId="16" xfId="0" applyFont="1" applyBorder="1" applyAlignment="1">
      <alignment horizontal="left" vertical="top"/>
    </xf>
    <xf numFmtId="0" fontId="83" fillId="0" borderId="17" xfId="0" applyFont="1" applyFill="1" applyBorder="1" applyAlignment="1">
      <alignment horizontal="right"/>
    </xf>
    <xf numFmtId="0" fontId="88" fillId="0" borderId="0" xfId="0" applyFont="1" applyFill="1" applyBorder="1" applyAlignment="1">
      <alignment horizontal="center" vertical="center"/>
    </xf>
    <xf numFmtId="0" fontId="88" fillId="0" borderId="0" xfId="0" applyFont="1" applyBorder="1" applyAlignment="1">
      <alignment horizontal="center" vertical="center"/>
    </xf>
    <xf numFmtId="0" fontId="85" fillId="0" borderId="0" xfId="0" applyFont="1" applyBorder="1" applyAlignment="1">
      <alignment horizontal="center" vertical="center"/>
    </xf>
    <xf numFmtId="0" fontId="84" fillId="0" borderId="0" xfId="0" applyFont="1" applyFill="1" applyBorder="1" applyAlignment="1">
      <alignment horizontal="center" vertical="center"/>
    </xf>
    <xf numFmtId="0" fontId="11" fillId="0" borderId="0" xfId="0" applyFont="1" applyFill="1" applyAlignment="1">
      <alignment horizontal="right"/>
    </xf>
    <xf numFmtId="0" fontId="0" fillId="0" borderId="0" xfId="0" applyBorder="1" applyAlignment="1">
      <alignment horizontal="center" vertical="center"/>
    </xf>
    <xf numFmtId="0" fontId="89" fillId="0" borderId="0" xfId="0" applyFont="1" applyFill="1" applyAlignment="1">
      <alignment horizontal="right" vertical="center"/>
    </xf>
    <xf numFmtId="0" fontId="83" fillId="0" borderId="18" xfId="0" applyFont="1" applyFill="1" applyBorder="1" applyAlignment="1">
      <alignment horizontal="right"/>
    </xf>
    <xf numFmtId="0" fontId="11" fillId="0" borderId="0" xfId="0" applyFont="1" applyFill="1" applyBorder="1" applyAlignment="1">
      <alignment horizontal="left" vertical="top"/>
    </xf>
    <xf numFmtId="0" fontId="0" fillId="0" borderId="0" xfId="0" applyBorder="1" applyAlignment="1">
      <alignment horizontal="left" vertical="center"/>
    </xf>
    <xf numFmtId="0" fontId="89" fillId="0" borderId="0" xfId="0" applyFont="1" applyFill="1" applyAlignment="1">
      <alignment vertical="center"/>
    </xf>
    <xf numFmtId="0" fontId="90" fillId="0" borderId="0" xfId="0" applyFont="1" applyBorder="1" applyAlignment="1">
      <alignment horizontal="center" vertical="center"/>
    </xf>
    <xf numFmtId="0" fontId="82" fillId="28" borderId="0" xfId="0" applyFont="1" applyFill="1" applyBorder="1" applyAlignment="1">
      <alignment vertical="center"/>
    </xf>
    <xf numFmtId="0" fontId="17" fillId="0" borderId="0" xfId="0" applyFont="1" applyAlignment="1">
      <alignment vertical="center"/>
    </xf>
    <xf numFmtId="0" fontId="17" fillId="0" borderId="0" xfId="0" applyFont="1" applyBorder="1" applyAlignment="1">
      <alignment horizontal="center" vertical="center"/>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Border="1" applyAlignment="1">
      <alignment vertical="center"/>
    </xf>
    <xf numFmtId="0" fontId="0" fillId="0" borderId="0" xfId="0" applyAlignment="1">
      <alignment horizontal="center" vertical="center"/>
    </xf>
    <xf numFmtId="0" fontId="13" fillId="0" borderId="15" xfId="0" applyFont="1" applyFill="1" applyBorder="1" applyAlignment="1">
      <alignment vertical="center"/>
    </xf>
    <xf numFmtId="0" fontId="91" fillId="0" borderId="12" xfId="0" applyFont="1" applyFill="1" applyBorder="1" applyAlignment="1">
      <alignment horizontal="left" vertical="top"/>
    </xf>
    <xf numFmtId="0" fontId="17" fillId="0" borderId="0" xfId="0" applyFont="1" applyFill="1" applyBorder="1" applyAlignment="1">
      <alignment horizontal="center" vertical="center"/>
    </xf>
    <xf numFmtId="0" fontId="3" fillId="0" borderId="15" xfId="0" applyFont="1" applyFill="1" applyBorder="1" applyAlignment="1">
      <alignment vertical="center"/>
    </xf>
    <xf numFmtId="0" fontId="17" fillId="0" borderId="0" xfId="0" applyFont="1" applyFill="1" applyAlignment="1">
      <alignment vertical="center"/>
    </xf>
    <xf numFmtId="0" fontId="7" fillId="0" borderId="0" xfId="0" applyFont="1" applyFill="1" applyBorder="1" applyAlignment="1">
      <alignment vertical="center"/>
    </xf>
    <xf numFmtId="0" fontId="0" fillId="0" borderId="13" xfId="0" applyBorder="1" applyAlignment="1">
      <alignment horizontal="center" vertical="center"/>
    </xf>
    <xf numFmtId="0" fontId="92" fillId="0" borderId="0" xfId="0" applyFont="1" applyFill="1" applyAlignment="1">
      <alignment vertical="center"/>
    </xf>
    <xf numFmtId="0" fontId="4" fillId="0" borderId="0" xfId="0" applyFont="1" applyAlignment="1">
      <alignment vertical="center"/>
    </xf>
    <xf numFmtId="0" fontId="0" fillId="0" borderId="0" xfId="0" applyAlignment="1">
      <alignment vertical="center" shrinkToFit="1"/>
    </xf>
    <xf numFmtId="0" fontId="21" fillId="0" borderId="0" xfId="0" applyFont="1" applyAlignment="1">
      <alignment vertical="center"/>
    </xf>
    <xf numFmtId="0" fontId="0" fillId="0" borderId="0" xfId="0" applyFont="1" applyAlignment="1">
      <alignment vertical="center"/>
    </xf>
    <xf numFmtId="0" fontId="88" fillId="0" borderId="0" xfId="0" applyFont="1" applyAlignment="1">
      <alignment vertical="center"/>
    </xf>
    <xf numFmtId="0" fontId="93" fillId="0" borderId="0" xfId="0" applyFont="1" applyAlignment="1">
      <alignment horizontal="center" vertical="center"/>
    </xf>
    <xf numFmtId="0" fontId="86" fillId="0" borderId="0" xfId="0" applyFont="1" applyAlignment="1">
      <alignment horizontal="center" vertical="center"/>
    </xf>
    <xf numFmtId="0" fontId="84" fillId="0" borderId="0" xfId="0" applyFont="1" applyAlignment="1">
      <alignment horizontal="left" vertical="center"/>
    </xf>
    <xf numFmtId="0" fontId="87" fillId="0" borderId="0" xfId="0" applyFont="1" applyAlignment="1">
      <alignment vertical="center"/>
    </xf>
    <xf numFmtId="0" fontId="86" fillId="0" borderId="0" xfId="0" applyFont="1" applyAlignment="1">
      <alignment vertical="center"/>
    </xf>
    <xf numFmtId="0" fontId="9" fillId="0" borderId="0" xfId="0" applyFont="1" applyAlignment="1">
      <alignment vertical="center" shrinkToFit="1"/>
    </xf>
    <xf numFmtId="0" fontId="94" fillId="0" borderId="0" xfId="0" applyFont="1" applyAlignment="1">
      <alignment vertical="top"/>
    </xf>
    <xf numFmtId="0" fontId="94" fillId="0" borderId="0" xfId="0" applyFont="1" applyFill="1" applyBorder="1" applyAlignment="1">
      <alignment/>
    </xf>
    <xf numFmtId="0" fontId="11" fillId="0" borderId="15" xfId="0" applyFont="1" applyBorder="1" applyAlignment="1">
      <alignment vertical="center"/>
    </xf>
    <xf numFmtId="0" fontId="95" fillId="0" borderId="0" xfId="0" applyFont="1" applyAlignment="1">
      <alignment horizontal="right" vertical="top"/>
    </xf>
    <xf numFmtId="0" fontId="84" fillId="0" borderId="16" xfId="0" applyFont="1" applyFill="1" applyBorder="1" applyAlignment="1">
      <alignment horizontal="left" vertical="top"/>
    </xf>
    <xf numFmtId="0" fontId="82" fillId="0" borderId="0" xfId="0" applyFont="1" applyFill="1" applyBorder="1" applyAlignment="1">
      <alignment/>
    </xf>
    <xf numFmtId="0" fontId="95" fillId="0" borderId="0" xfId="0" applyFont="1" applyAlignment="1">
      <alignment/>
    </xf>
    <xf numFmtId="0" fontId="86" fillId="0" borderId="13" xfId="0" applyFont="1" applyFill="1" applyBorder="1" applyAlignment="1">
      <alignment horizontal="center" vertical="center"/>
    </xf>
    <xf numFmtId="0" fontId="96" fillId="28" borderId="13" xfId="0" applyFont="1" applyFill="1" applyBorder="1" applyAlignment="1" applyProtection="1">
      <alignment horizontal="center" vertical="center" shrinkToFit="1"/>
      <protection locked="0"/>
    </xf>
    <xf numFmtId="0" fontId="27" fillId="0" borderId="0" xfId="0" applyFont="1" applyAlignment="1">
      <alignment vertical="center"/>
    </xf>
    <xf numFmtId="0" fontId="97" fillId="0" borderId="0" xfId="0" applyFont="1" applyAlignment="1">
      <alignment vertical="center"/>
    </xf>
    <xf numFmtId="0" fontId="88" fillId="0" borderId="12" xfId="0" applyFont="1" applyFill="1" applyBorder="1" applyAlignment="1">
      <alignment horizontal="center" vertical="center"/>
    </xf>
    <xf numFmtId="0" fontId="26" fillId="0" borderId="0" xfId="0" applyFont="1" applyAlignment="1">
      <alignment vertical="center"/>
    </xf>
    <xf numFmtId="0" fontId="0" fillId="0" borderId="0" xfId="0" applyAlignment="1">
      <alignment vertical="center"/>
    </xf>
    <xf numFmtId="0" fontId="15" fillId="28" borderId="19" xfId="0" applyFont="1" applyFill="1" applyBorder="1" applyAlignment="1">
      <alignment vertical="center" shrinkToFit="1"/>
    </xf>
    <xf numFmtId="0" fontId="11" fillId="0" borderId="20" xfId="0" applyFont="1" applyFill="1" applyBorder="1" applyAlignment="1">
      <alignment horizontal="right" vertical="center"/>
    </xf>
    <xf numFmtId="0" fontId="11" fillId="0" borderId="20" xfId="0" applyFont="1" applyFill="1" applyBorder="1" applyAlignment="1">
      <alignment vertical="center"/>
    </xf>
    <xf numFmtId="0" fontId="11" fillId="0" borderId="0" xfId="0" applyFont="1" applyFill="1" applyAlignment="1">
      <alignment vertical="center"/>
    </xf>
    <xf numFmtId="0" fontId="0" fillId="0" borderId="0" xfId="0" applyFont="1" applyBorder="1" applyAlignment="1">
      <alignment horizontal="center" vertical="center"/>
    </xf>
    <xf numFmtId="0" fontId="11" fillId="0" borderId="0" xfId="0" applyFont="1" applyFill="1" applyAlignment="1">
      <alignment horizontal="right" vertical="center"/>
    </xf>
    <xf numFmtId="0" fontId="88" fillId="0" borderId="12" xfId="0" applyFont="1" applyBorder="1" applyAlignment="1">
      <alignment horizontal="center" vertical="center"/>
    </xf>
    <xf numFmtId="0" fontId="9" fillId="0" borderId="12" xfId="0" applyFont="1" applyFill="1" applyBorder="1" applyAlignment="1">
      <alignment horizontal="center" vertical="center"/>
    </xf>
    <xf numFmtId="0" fontId="88" fillId="0" borderId="21" xfId="0" applyFont="1" applyFill="1" applyBorder="1" applyAlignment="1">
      <alignment horizontal="center" vertical="center"/>
    </xf>
    <xf numFmtId="0" fontId="88" fillId="0" borderId="16" xfId="0" applyFont="1" applyFill="1" applyBorder="1" applyAlignment="1">
      <alignment horizontal="center" vertical="center"/>
    </xf>
    <xf numFmtId="0" fontId="27" fillId="0" borderId="0" xfId="0" applyFont="1" applyFill="1" applyBorder="1" applyAlignment="1">
      <alignment vertical="center"/>
    </xf>
    <xf numFmtId="0" fontId="27" fillId="28" borderId="22" xfId="0" applyFont="1" applyFill="1" applyBorder="1" applyAlignment="1" applyProtection="1">
      <alignment horizontal="center" vertical="center" textRotation="255" shrinkToFit="1"/>
      <protection locked="0"/>
    </xf>
    <xf numFmtId="0" fontId="0" fillId="0" borderId="15" xfId="0" applyBorder="1" applyAlignment="1">
      <alignment vertical="center"/>
    </xf>
    <xf numFmtId="0" fontId="17" fillId="0" borderId="0" xfId="0" applyFont="1" applyAlignment="1">
      <alignment horizontal="right" vertical="center" wrapText="1"/>
    </xf>
    <xf numFmtId="0" fontId="17" fillId="0" borderId="11" xfId="0" applyFont="1" applyBorder="1" applyAlignment="1">
      <alignment horizontal="center" vertical="center"/>
    </xf>
    <xf numFmtId="0" fontId="5" fillId="28" borderId="0" xfId="0" applyFont="1" applyFill="1" applyBorder="1" applyAlignment="1">
      <alignment vertical="center"/>
    </xf>
    <xf numFmtId="0" fontId="27" fillId="28" borderId="0" xfId="0" applyFont="1" applyFill="1" applyBorder="1" applyAlignment="1">
      <alignment vertical="center"/>
    </xf>
    <xf numFmtId="0" fontId="17" fillId="0" borderId="0" xfId="0" applyFont="1" applyBorder="1" applyAlignment="1">
      <alignment horizontal="righ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17" fillId="0" borderId="0" xfId="0" applyFont="1" applyFill="1" applyBorder="1" applyAlignment="1">
      <alignment vertical="center"/>
    </xf>
    <xf numFmtId="0" fontId="23" fillId="0" borderId="15" xfId="0" applyNumberFormat="1" applyFont="1" applyFill="1" applyBorder="1" applyAlignment="1">
      <alignment vertical="center" shrinkToFit="1"/>
    </xf>
    <xf numFmtId="0" fontId="23" fillId="0" borderId="11" xfId="0" applyNumberFormat="1" applyFont="1" applyFill="1" applyBorder="1" applyAlignment="1">
      <alignment vertical="center" shrinkToFit="1"/>
    </xf>
    <xf numFmtId="0" fontId="17" fillId="0" borderId="0" xfId="0" applyFont="1" applyBorder="1" applyAlignment="1">
      <alignment horizontal="right" vertical="center" wrapText="1"/>
    </xf>
    <xf numFmtId="0" fontId="17" fillId="0" borderId="0" xfId="0" applyFont="1" applyAlignment="1">
      <alignment vertical="center" wrapText="1"/>
    </xf>
    <xf numFmtId="0" fontId="17" fillId="0" borderId="0" xfId="0" applyFont="1" applyBorder="1" applyAlignment="1">
      <alignment horizontal="center" vertical="center" wrapText="1"/>
    </xf>
    <xf numFmtId="38" fontId="14" fillId="0" borderId="0" xfId="49" applyFont="1" applyFill="1" applyBorder="1" applyAlignment="1" applyProtection="1">
      <alignment horizontal="right" vertical="center" shrinkToFit="1"/>
      <protection locked="0"/>
    </xf>
    <xf numFmtId="0" fontId="17" fillId="0" borderId="23" xfId="0" applyFont="1" applyBorder="1" applyAlignment="1">
      <alignment vertical="center"/>
    </xf>
    <xf numFmtId="0" fontId="17" fillId="0" borderId="0" xfId="0" applyFont="1" applyAlignment="1">
      <alignment horizontal="left" vertical="center"/>
    </xf>
    <xf numFmtId="0" fontId="24" fillId="0" borderId="0" xfId="0" applyNumberFormat="1" applyFont="1" applyFill="1" applyBorder="1" applyAlignment="1" applyProtection="1">
      <alignment vertical="center" shrinkToFit="1"/>
      <protection locked="0"/>
    </xf>
    <xf numFmtId="49" fontId="17" fillId="0" borderId="0" xfId="0" applyNumberFormat="1" applyFont="1" applyFill="1" applyBorder="1" applyAlignment="1" applyProtection="1">
      <alignment horizontal="center" vertical="center" shrinkToFit="1"/>
      <protection locked="0"/>
    </xf>
    <xf numFmtId="195" fontId="5" fillId="0" borderId="0" xfId="0" applyNumberFormat="1" applyFont="1" applyFill="1" applyBorder="1" applyAlignment="1" applyProtection="1">
      <alignment horizontal="right" vertical="center" shrinkToFit="1"/>
      <protection locked="0"/>
    </xf>
    <xf numFmtId="195" fontId="17" fillId="0" borderId="0" xfId="0" applyNumberFormat="1" applyFont="1" applyFill="1" applyBorder="1" applyAlignment="1" applyProtection="1">
      <alignment horizontal="right" vertical="center" shrinkToFit="1"/>
      <protection locked="0"/>
    </xf>
    <xf numFmtId="0" fontId="17" fillId="0" borderId="15" xfId="0" applyNumberFormat="1" applyFont="1" applyFill="1" applyBorder="1" applyAlignment="1">
      <alignment horizontal="center" vertical="center" shrinkToFit="1"/>
    </xf>
    <xf numFmtId="0" fontId="23" fillId="0" borderId="23" xfId="0" applyNumberFormat="1" applyFont="1" applyFill="1" applyBorder="1" applyAlignment="1">
      <alignment vertical="center"/>
    </xf>
    <xf numFmtId="0" fontId="23" fillId="0" borderId="23" xfId="0" applyNumberFormat="1" applyFont="1" applyFill="1" applyBorder="1" applyAlignment="1">
      <alignment vertical="center" shrinkToFit="1"/>
    </xf>
    <xf numFmtId="0" fontId="17" fillId="0" borderId="24" xfId="0" applyFont="1" applyBorder="1" applyAlignment="1">
      <alignment vertical="center"/>
    </xf>
    <xf numFmtId="0" fontId="23" fillId="0" borderId="0" xfId="0" applyNumberFormat="1" applyFont="1" applyFill="1" applyBorder="1" applyAlignment="1" applyProtection="1">
      <alignment horizontal="center" vertical="center" shrinkToFit="1"/>
      <protection locked="0"/>
    </xf>
    <xf numFmtId="0" fontId="23" fillId="0" borderId="23" xfId="0" applyFont="1" applyFill="1" applyBorder="1" applyAlignment="1" applyProtection="1">
      <alignment vertical="center" shrinkToFit="1"/>
      <protection locked="0"/>
    </xf>
    <xf numFmtId="0" fontId="24" fillId="0" borderId="17"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16" fillId="0" borderId="18" xfId="0" applyFont="1" applyFill="1" applyBorder="1" applyAlignment="1" applyProtection="1">
      <alignment vertical="center" shrinkToFit="1"/>
      <protection locked="0"/>
    </xf>
    <xf numFmtId="0" fontId="24"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23" fillId="0" borderId="0" xfId="0" applyNumberFormat="1" applyFont="1" applyFill="1" applyBorder="1" applyAlignment="1" applyProtection="1">
      <alignment vertical="center" shrinkToFit="1"/>
      <protection locked="0"/>
    </xf>
    <xf numFmtId="0" fontId="23" fillId="0" borderId="0" xfId="0" applyNumberFormat="1" applyFont="1" applyFill="1" applyBorder="1" applyAlignment="1" applyProtection="1">
      <alignment vertical="center"/>
      <protection locked="0"/>
    </xf>
    <xf numFmtId="0" fontId="17" fillId="0" borderId="0" xfId="0" applyFont="1" applyFill="1" applyAlignment="1">
      <alignment vertical="center"/>
    </xf>
    <xf numFmtId="0" fontId="17" fillId="0" borderId="23" xfId="0" applyFont="1" applyFill="1" applyBorder="1" applyAlignment="1">
      <alignment vertical="center"/>
    </xf>
    <xf numFmtId="195" fontId="23" fillId="0" borderId="0" xfId="0" applyNumberFormat="1" applyFont="1" applyFill="1" applyBorder="1" applyAlignment="1" applyProtection="1">
      <alignment vertical="center" shrinkToFit="1"/>
      <protection locked="0"/>
    </xf>
    <xf numFmtId="0" fontId="24" fillId="0" borderId="0" xfId="0" applyNumberFormat="1" applyFont="1" applyFill="1" applyBorder="1" applyAlignment="1" applyProtection="1">
      <alignment horizontal="center" vertical="center" shrinkToFit="1"/>
      <protection locked="0"/>
    </xf>
    <xf numFmtId="38" fontId="23" fillId="0" borderId="0" xfId="49" applyFont="1" applyFill="1" applyBorder="1" applyAlignment="1" applyProtection="1">
      <alignment vertical="center" shrinkToFit="1"/>
      <protection locked="0"/>
    </xf>
    <xf numFmtId="38" fontId="17" fillId="0" borderId="0" xfId="49" applyFont="1" applyFill="1" applyBorder="1" applyAlignment="1" applyProtection="1">
      <alignment horizontal="center" vertical="center" shrinkToFit="1"/>
      <protection locked="0"/>
    </xf>
    <xf numFmtId="38" fontId="17" fillId="0" borderId="10" xfId="49" applyFont="1" applyFill="1" applyBorder="1" applyAlignment="1" applyProtection="1">
      <alignment horizontal="center" vertical="center" shrinkToFit="1"/>
      <protection locked="0"/>
    </xf>
    <xf numFmtId="0" fontId="17" fillId="0" borderId="0" xfId="0" applyFont="1" applyBorder="1" applyAlignment="1">
      <alignment vertical="center" wrapText="1"/>
    </xf>
    <xf numFmtId="0" fontId="16" fillId="0" borderId="23" xfId="0" applyFont="1" applyFill="1" applyBorder="1" applyAlignment="1">
      <alignment vertical="center"/>
    </xf>
    <xf numFmtId="0" fontId="16" fillId="0" borderId="0" xfId="0" applyFont="1" applyFill="1" applyBorder="1" applyAlignment="1">
      <alignment vertical="center"/>
    </xf>
    <xf numFmtId="0" fontId="23" fillId="0" borderId="0" xfId="0" applyFont="1" applyFill="1" applyBorder="1" applyAlignment="1" applyProtection="1">
      <alignment vertical="center" shrinkToFit="1"/>
      <protection locked="0"/>
    </xf>
    <xf numFmtId="0" fontId="23" fillId="0" borderId="0" xfId="0" applyFont="1" applyFill="1" applyBorder="1" applyAlignment="1">
      <alignment vertical="center"/>
    </xf>
    <xf numFmtId="0" fontId="23" fillId="0" borderId="0" xfId="0" applyFont="1" applyBorder="1" applyAlignment="1" applyProtection="1">
      <alignment vertical="center" shrinkToFit="1"/>
      <protection locked="0"/>
    </xf>
    <xf numFmtId="0" fontId="16" fillId="0" borderId="11" xfId="0" applyFont="1" applyBorder="1" applyAlignment="1">
      <alignment vertical="center"/>
    </xf>
    <xf numFmtId="0" fontId="23" fillId="28" borderId="12" xfId="0"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vertical="center"/>
      <protection locked="0"/>
    </xf>
    <xf numFmtId="0" fontId="89" fillId="33" borderId="25" xfId="0" applyFont="1" applyFill="1" applyBorder="1" applyAlignment="1">
      <alignment horizontal="left" vertical="center" shrinkToFit="1"/>
    </xf>
    <xf numFmtId="0" fontId="0" fillId="33" borderId="13" xfId="0" applyFill="1" applyBorder="1" applyAlignment="1">
      <alignment horizontal="left" vertical="center" shrinkToFit="1"/>
    </xf>
    <xf numFmtId="0" fontId="0" fillId="33" borderId="14" xfId="0" applyFill="1" applyBorder="1" applyAlignment="1">
      <alignment horizontal="left" vertical="center" shrinkToFit="1"/>
    </xf>
    <xf numFmtId="0" fontId="88" fillId="28" borderId="13" xfId="0" applyFont="1" applyFill="1" applyBorder="1" applyAlignment="1" applyProtection="1">
      <alignment horizontal="center" vertical="center" shrinkToFit="1"/>
      <protection locked="0"/>
    </xf>
    <xf numFmtId="0" fontId="10" fillId="0" borderId="15" xfId="0" applyFont="1" applyBorder="1" applyAlignment="1">
      <alignment horizontal="center" vertical="center" shrinkToFit="1"/>
    </xf>
    <xf numFmtId="49" fontId="98" fillId="28" borderId="15" xfId="0" applyNumberFormat="1" applyFont="1" applyFill="1" applyBorder="1" applyAlignment="1" applyProtection="1">
      <alignment vertical="center" shrinkToFit="1"/>
      <protection locked="0"/>
    </xf>
    <xf numFmtId="49" fontId="15" fillId="0" borderId="15" xfId="0" applyNumberFormat="1" applyFont="1" applyBorder="1" applyAlignment="1" applyProtection="1">
      <alignment vertical="center" shrinkToFit="1"/>
      <protection locked="0"/>
    </xf>
    <xf numFmtId="0" fontId="88" fillId="28" borderId="26" xfId="0" applyNumberFormat="1" applyFont="1" applyFill="1" applyBorder="1" applyAlignment="1" applyProtection="1">
      <alignment horizontal="center" vertical="center" shrinkToFit="1"/>
      <protection locked="0"/>
    </xf>
    <xf numFmtId="0" fontId="88" fillId="28" borderId="27" xfId="0" applyNumberFormat="1" applyFont="1" applyFill="1" applyBorder="1" applyAlignment="1" applyProtection="1">
      <alignment horizontal="center" vertical="center" shrinkToFit="1"/>
      <protection locked="0"/>
    </xf>
    <xf numFmtId="0" fontId="88" fillId="28" borderId="28" xfId="0" applyNumberFormat="1" applyFont="1" applyFill="1" applyBorder="1" applyAlignment="1" applyProtection="1">
      <alignment horizontal="center" vertical="center" shrinkToFit="1"/>
      <protection locked="0"/>
    </xf>
    <xf numFmtId="0" fontId="11" fillId="0" borderId="12" xfId="0" applyFont="1" applyFill="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38" fontId="15" fillId="0" borderId="15" xfId="49" applyFont="1" applyFill="1" applyBorder="1" applyAlignment="1">
      <alignment horizontal="right" vertical="center" shrinkToFit="1"/>
    </xf>
    <xf numFmtId="0" fontId="11" fillId="0" borderId="15" xfId="0" applyFont="1" applyBorder="1" applyAlignment="1">
      <alignment horizontal="left"/>
    </xf>
    <xf numFmtId="0" fontId="0" fillId="0" borderId="11" xfId="0" applyBorder="1" applyAlignment="1">
      <alignment horizontal="left"/>
    </xf>
    <xf numFmtId="0" fontId="86" fillId="0" borderId="25" xfId="0" applyFont="1" applyBorder="1" applyAlignment="1">
      <alignment horizontal="center" vertical="center" shrinkToFit="1"/>
    </xf>
    <xf numFmtId="0" fontId="0" fillId="0" borderId="13" xfId="0" applyBorder="1" applyAlignment="1">
      <alignment horizontal="center" vertical="center" shrinkToFit="1"/>
    </xf>
    <xf numFmtId="0" fontId="0" fillId="0" borderId="29" xfId="0" applyBorder="1" applyAlignment="1">
      <alignment horizontal="center" vertical="center" shrinkToFit="1"/>
    </xf>
    <xf numFmtId="0" fontId="86" fillId="0" borderId="30" xfId="0" applyFont="1" applyFill="1" applyBorder="1" applyAlignment="1">
      <alignment horizontal="center" vertical="center" shrinkToFit="1"/>
    </xf>
    <xf numFmtId="0" fontId="86" fillId="0" borderId="0" xfId="0" applyFont="1" applyFill="1" applyBorder="1" applyAlignment="1">
      <alignment horizontal="center" vertical="center" shrinkToFit="1"/>
    </xf>
    <xf numFmtId="0" fontId="86" fillId="0" borderId="30" xfId="0" applyFont="1" applyFill="1" applyBorder="1" applyAlignment="1">
      <alignment horizontal="distributed" vertical="distributed"/>
    </xf>
    <xf numFmtId="0" fontId="86" fillId="0" borderId="0" xfId="0" applyFont="1" applyFill="1" applyBorder="1" applyAlignment="1">
      <alignment horizontal="distributed" vertical="distributed"/>
    </xf>
    <xf numFmtId="0" fontId="86" fillId="0" borderId="31" xfId="0" applyFont="1" applyFill="1" applyBorder="1" applyAlignment="1">
      <alignment horizontal="center" vertical="center"/>
    </xf>
    <xf numFmtId="0" fontId="86" fillId="0" borderId="32" xfId="0" applyFont="1" applyFill="1" applyBorder="1" applyAlignment="1">
      <alignment horizontal="center" vertical="center"/>
    </xf>
    <xf numFmtId="0" fontId="96" fillId="28" borderId="33" xfId="0" applyFont="1" applyFill="1" applyBorder="1" applyAlignment="1" applyProtection="1">
      <alignment horizontal="center" vertical="center" shrinkToFit="1"/>
      <protection locked="0"/>
    </xf>
    <xf numFmtId="0" fontId="11" fillId="0" borderId="15" xfId="0" applyFont="1" applyBorder="1" applyAlignment="1">
      <alignment/>
    </xf>
    <xf numFmtId="0" fontId="0" fillId="0" borderId="11" xfId="0" applyBorder="1" applyAlignment="1">
      <alignment/>
    </xf>
    <xf numFmtId="0" fontId="11" fillId="0" borderId="33"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34" xfId="0" applyFont="1" applyFill="1" applyBorder="1" applyAlignment="1">
      <alignment horizontal="center" vertical="center"/>
    </xf>
    <xf numFmtId="0" fontId="86" fillId="0" borderId="1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86" fillId="0" borderId="38" xfId="0" applyFont="1" applyFill="1" applyBorder="1" applyAlignment="1">
      <alignment horizontal="distributed" vertical="center"/>
    </xf>
    <xf numFmtId="0" fontId="93" fillId="28" borderId="39" xfId="0" applyNumberFormat="1" applyFont="1" applyFill="1" applyBorder="1" applyAlignment="1" applyProtection="1">
      <alignment horizontal="center" vertical="center" shrinkToFit="1"/>
      <protection locked="0"/>
    </xf>
    <xf numFmtId="0" fontId="93" fillId="28" borderId="38" xfId="0" applyNumberFormat="1" applyFont="1" applyFill="1" applyBorder="1" applyAlignment="1" applyProtection="1">
      <alignment horizontal="center" vertical="center" shrinkToFit="1"/>
      <protection locked="0"/>
    </xf>
    <xf numFmtId="0" fontId="93" fillId="28" borderId="40" xfId="0" applyNumberFormat="1" applyFont="1" applyFill="1" applyBorder="1" applyAlignment="1" applyProtection="1">
      <alignment horizontal="center" vertical="center" shrinkToFit="1"/>
      <protection locked="0"/>
    </xf>
    <xf numFmtId="0" fontId="86" fillId="0" borderId="13" xfId="0" applyFont="1" applyFill="1" applyBorder="1" applyAlignment="1">
      <alignment horizontal="left" vertical="center" shrinkToFit="1"/>
    </xf>
    <xf numFmtId="0" fontId="11" fillId="0" borderId="13" xfId="0" applyFont="1" applyBorder="1" applyAlignment="1">
      <alignment vertical="center" shrinkToFit="1"/>
    </xf>
    <xf numFmtId="0" fontId="11" fillId="0" borderId="41" xfId="0" applyFont="1" applyBorder="1" applyAlignment="1">
      <alignment vertical="center" shrinkToFit="1"/>
    </xf>
    <xf numFmtId="0" fontId="11" fillId="0" borderId="29" xfId="0" applyFont="1" applyBorder="1" applyAlignment="1">
      <alignment vertical="center" shrinkToFit="1"/>
    </xf>
    <xf numFmtId="0" fontId="99"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0" xfId="0" applyFont="1" applyFill="1" applyAlignment="1">
      <alignment horizontal="center" vertical="center"/>
    </xf>
    <xf numFmtId="0" fontId="96" fillId="0" borderId="0" xfId="0" applyFont="1" applyFill="1" applyAlignment="1">
      <alignment horizontal="center" vertical="center"/>
    </xf>
    <xf numFmtId="0" fontId="96" fillId="28" borderId="0" xfId="0" applyFont="1" applyFill="1" applyAlignment="1" applyProtection="1">
      <alignment horizontal="center" vertical="center"/>
      <protection locked="0"/>
    </xf>
    <xf numFmtId="0" fontId="86" fillId="0" borderId="12" xfId="0" applyFont="1" applyFill="1" applyBorder="1" applyAlignment="1">
      <alignment horizontal="center" vertical="center"/>
    </xf>
    <xf numFmtId="0" fontId="85" fillId="0" borderId="15" xfId="0" applyFont="1" applyBorder="1" applyAlignment="1">
      <alignment horizontal="center" vertical="center"/>
    </xf>
    <xf numFmtId="0" fontId="14" fillId="0" borderId="0" xfId="0" applyFont="1" applyFill="1" applyAlignment="1">
      <alignment horizontal="distributed" vertical="center"/>
    </xf>
    <xf numFmtId="0" fontId="13" fillId="0" borderId="15" xfId="0" applyFont="1" applyFill="1" applyBorder="1" applyAlignment="1">
      <alignment vertical="center"/>
    </xf>
    <xf numFmtId="0" fontId="0" fillId="0" borderId="15" xfId="0" applyBorder="1" applyAlignment="1">
      <alignment vertical="center"/>
    </xf>
    <xf numFmtId="0" fontId="22" fillId="0" borderId="10" xfId="0" applyNumberFormat="1" applyFont="1" applyFill="1" applyBorder="1" applyAlignment="1">
      <alignment vertical="center" shrinkToFit="1"/>
    </xf>
    <xf numFmtId="0" fontId="15" fillId="0" borderId="10" xfId="0" applyNumberFormat="1" applyFont="1" applyFill="1" applyBorder="1" applyAlignment="1">
      <alignment vertical="center" shrinkToFit="1"/>
    </xf>
    <xf numFmtId="38" fontId="96" fillId="0" borderId="15" xfId="49" applyFont="1" applyFill="1" applyBorder="1" applyAlignment="1">
      <alignment horizontal="right" vertical="center" shrinkToFit="1"/>
    </xf>
    <xf numFmtId="38" fontId="96" fillId="0" borderId="45" xfId="49" applyFont="1" applyFill="1" applyBorder="1" applyAlignment="1">
      <alignment horizontal="right" vertical="center" shrinkToFit="1"/>
    </xf>
    <xf numFmtId="38" fontId="96" fillId="0" borderId="10" xfId="49" applyFont="1" applyFill="1" applyBorder="1" applyAlignment="1">
      <alignment horizontal="right" vertical="center" shrinkToFit="1"/>
    </xf>
    <xf numFmtId="0" fontId="20" fillId="0" borderId="33" xfId="0" applyFont="1" applyBorder="1" applyAlignment="1">
      <alignment horizontal="center" vertical="center" wrapText="1"/>
    </xf>
    <xf numFmtId="0" fontId="20" fillId="0" borderId="33" xfId="0" applyFont="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38" fontId="11" fillId="0" borderId="12" xfId="49" applyFont="1" applyFill="1" applyBorder="1" applyAlignment="1">
      <alignment horizontal="center" vertical="center"/>
    </xf>
    <xf numFmtId="38" fontId="11" fillId="0" borderId="15" xfId="49" applyFont="1" applyFill="1" applyBorder="1" applyAlignment="1">
      <alignment horizontal="center" vertical="center"/>
    </xf>
    <xf numFmtId="38" fontId="11" fillId="0" borderId="11" xfId="49" applyFont="1" applyFill="1" applyBorder="1" applyAlignment="1">
      <alignment horizontal="center" vertical="center"/>
    </xf>
    <xf numFmtId="0" fontId="11" fillId="0" borderId="46" xfId="0" applyFont="1" applyFill="1"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38" fontId="11" fillId="0" borderId="33" xfId="49" applyFont="1" applyFill="1" applyBorder="1" applyAlignment="1">
      <alignment horizontal="center" vertical="center"/>
    </xf>
    <xf numFmtId="38" fontId="0" fillId="0" borderId="33" xfId="49" applyFont="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9" xfId="0" applyFont="1" applyFill="1" applyBorder="1" applyAlignment="1">
      <alignment horizontal="center" vertical="center" wrapText="1"/>
    </xf>
    <xf numFmtId="38" fontId="11" fillId="0" borderId="50" xfId="49" applyFont="1" applyFill="1" applyBorder="1" applyAlignment="1">
      <alignment horizontal="center" vertical="center"/>
    </xf>
    <xf numFmtId="0" fontId="11" fillId="0" borderId="48" xfId="0" applyFont="1" applyFill="1" applyBorder="1" applyAlignment="1">
      <alignment horizontal="center" vertical="center"/>
    </xf>
    <xf numFmtId="38" fontId="11" fillId="0" borderId="48" xfId="49" applyFont="1" applyFill="1" applyBorder="1" applyAlignment="1">
      <alignment horizontal="center" vertical="center"/>
    </xf>
    <xf numFmtId="38" fontId="0" fillId="0" borderId="48" xfId="49" applyFont="1" applyBorder="1" applyAlignment="1">
      <alignment horizontal="center" vertical="center"/>
    </xf>
    <xf numFmtId="38" fontId="0" fillId="0" borderId="51" xfId="49" applyFont="1" applyBorder="1" applyAlignment="1">
      <alignment horizontal="center" vertical="center"/>
    </xf>
    <xf numFmtId="0" fontId="11" fillId="0" borderId="5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53" xfId="0" applyFont="1" applyFill="1" applyBorder="1" applyAlignment="1">
      <alignment horizontal="center" vertical="center"/>
    </xf>
    <xf numFmtId="38" fontId="11" fillId="0" borderId="52" xfId="49" applyFont="1" applyFill="1" applyBorder="1" applyAlignment="1">
      <alignment horizontal="center" vertical="center"/>
    </xf>
    <xf numFmtId="38" fontId="11" fillId="0" borderId="20" xfId="49" applyFont="1" applyFill="1" applyBorder="1" applyAlignment="1">
      <alignment horizontal="center" vertical="center"/>
    </xf>
    <xf numFmtId="38" fontId="11" fillId="0" borderId="53" xfId="49" applyFont="1" applyFill="1" applyBorder="1" applyAlignment="1">
      <alignment horizontal="center" vertical="center"/>
    </xf>
    <xf numFmtId="38" fontId="11" fillId="0" borderId="54" xfId="49" applyFont="1" applyFill="1" applyBorder="1" applyAlignment="1">
      <alignment horizontal="center" vertical="center"/>
    </xf>
    <xf numFmtId="38" fontId="0" fillId="0" borderId="55" xfId="49" applyFont="1" applyBorder="1" applyAlignment="1">
      <alignment horizontal="center" vertical="center"/>
    </xf>
    <xf numFmtId="0" fontId="11" fillId="0"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5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8"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96" fillId="28" borderId="12" xfId="0" applyFont="1" applyFill="1" applyBorder="1" applyAlignment="1" applyProtection="1">
      <alignment horizontal="center" vertical="center" shrinkToFit="1"/>
      <protection locked="0"/>
    </xf>
    <xf numFmtId="0" fontId="96" fillId="28" borderId="15" xfId="0" applyFont="1" applyFill="1" applyBorder="1" applyAlignment="1" applyProtection="1">
      <alignment horizontal="center" vertical="center" shrinkToFit="1"/>
      <protection locked="0"/>
    </xf>
    <xf numFmtId="0" fontId="96" fillId="28" borderId="11"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xf>
    <xf numFmtId="0" fontId="0" fillId="0" borderId="55" xfId="0" applyBorder="1" applyAlignment="1">
      <alignment horizontal="center" vertical="center"/>
    </xf>
    <xf numFmtId="38" fontId="96" fillId="28" borderId="15" xfId="49" applyFont="1" applyFill="1" applyBorder="1" applyAlignment="1" applyProtection="1">
      <alignment horizontal="right" vertical="center" shrinkToFit="1"/>
      <protection locked="0"/>
    </xf>
    <xf numFmtId="38" fontId="15" fillId="28" borderId="15" xfId="49" applyFont="1" applyFill="1" applyBorder="1" applyAlignment="1" applyProtection="1">
      <alignment horizontal="right" vertical="center" shrinkToFit="1"/>
      <protection locked="0"/>
    </xf>
    <xf numFmtId="0" fontId="15" fillId="0" borderId="15"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1" fillId="0" borderId="62" xfId="0" applyFont="1" applyFill="1" applyBorder="1" applyAlignment="1">
      <alignment horizontal="center" vertical="center"/>
    </xf>
    <xf numFmtId="0" fontId="0" fillId="0" borderId="63" xfId="0" applyBorder="1" applyAlignment="1">
      <alignment horizontal="center" vertical="center"/>
    </xf>
    <xf numFmtId="0" fontId="96" fillId="0" borderId="12" xfId="0" applyFont="1" applyFill="1" applyBorder="1" applyAlignment="1">
      <alignment horizontal="center" vertical="center" shrinkToFit="1"/>
    </xf>
    <xf numFmtId="0" fontId="96" fillId="0" borderId="15" xfId="0" applyFont="1" applyFill="1" applyBorder="1" applyAlignment="1">
      <alignment horizontal="center" vertical="center" shrinkToFit="1"/>
    </xf>
    <xf numFmtId="0" fontId="96" fillId="0" borderId="11" xfId="0" applyFont="1" applyFill="1" applyBorder="1" applyAlignment="1">
      <alignment horizontal="center" vertical="center" shrinkToFit="1"/>
    </xf>
    <xf numFmtId="0" fontId="86" fillId="0" borderId="33" xfId="0" applyFont="1" applyFill="1" applyBorder="1" applyAlignment="1">
      <alignment horizontal="center" vertical="center" textRotation="255" wrapText="1"/>
    </xf>
    <xf numFmtId="0" fontId="86" fillId="0" borderId="33" xfId="0" applyFont="1" applyFill="1" applyBorder="1" applyAlignment="1">
      <alignment horizontal="center" vertical="center" textRotation="255"/>
    </xf>
    <xf numFmtId="0" fontId="86" fillId="0" borderId="15" xfId="0" applyFont="1" applyFill="1" applyBorder="1" applyAlignment="1">
      <alignment horizontal="center" vertical="center"/>
    </xf>
    <xf numFmtId="0" fontId="86" fillId="0" borderId="11" xfId="0" applyFont="1" applyFill="1" applyBorder="1" applyAlignment="1">
      <alignment horizontal="center" vertical="center"/>
    </xf>
    <xf numFmtId="0" fontId="84" fillId="0" borderId="33" xfId="0" applyFont="1" applyFill="1" applyBorder="1" applyAlignment="1">
      <alignment horizontal="center" vertical="center"/>
    </xf>
    <xf numFmtId="0" fontId="85" fillId="0" borderId="33" xfId="0" applyFont="1" applyBorder="1" applyAlignment="1">
      <alignment horizontal="center" vertical="center"/>
    </xf>
    <xf numFmtId="49" fontId="96" fillId="0" borderId="12" xfId="0" applyNumberFormat="1" applyFont="1" applyFill="1" applyBorder="1" applyAlignment="1">
      <alignment horizontal="center" vertical="center" shrinkToFit="1"/>
    </xf>
    <xf numFmtId="49" fontId="96" fillId="0" borderId="15" xfId="0" applyNumberFormat="1" applyFont="1" applyFill="1" applyBorder="1" applyAlignment="1">
      <alignment horizontal="center" vertical="center" shrinkToFit="1"/>
    </xf>
    <xf numFmtId="49" fontId="96" fillId="0" borderId="11" xfId="0" applyNumberFormat="1" applyFont="1" applyFill="1" applyBorder="1" applyAlignment="1">
      <alignment horizontal="center" vertical="center" shrinkToFit="1"/>
    </xf>
    <xf numFmtId="0" fontId="88" fillId="0" borderId="33" xfId="0" applyFont="1" applyFill="1" applyBorder="1" applyAlignment="1">
      <alignment horizontal="center" vertical="center"/>
    </xf>
    <xf numFmtId="0" fontId="88" fillId="0" borderId="33" xfId="0" applyFont="1" applyBorder="1" applyAlignment="1">
      <alignment horizontal="center" vertical="center"/>
    </xf>
    <xf numFmtId="38" fontId="88" fillId="0" borderId="33" xfId="49" applyFont="1" applyFill="1" applyBorder="1" applyAlignment="1">
      <alignment horizontal="center" vertical="center"/>
    </xf>
    <xf numFmtId="38" fontId="85" fillId="0" borderId="33" xfId="49" applyFont="1" applyBorder="1" applyAlignment="1">
      <alignment horizontal="center" vertical="center"/>
    </xf>
    <xf numFmtId="0" fontId="15" fillId="28" borderId="25" xfId="0" applyFont="1" applyFill="1" applyBorder="1" applyAlignment="1">
      <alignment horizontal="center" vertical="center" shrinkToFit="1"/>
    </xf>
    <xf numFmtId="0" fontId="15" fillId="28" borderId="13"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96" fillId="0" borderId="12" xfId="0" applyFont="1" applyFill="1" applyBorder="1" applyAlignment="1">
      <alignment horizontal="right" vertical="center" shrinkToFit="1"/>
    </xf>
    <xf numFmtId="0" fontId="96" fillId="0" borderId="15" xfId="0" applyFont="1" applyFill="1" applyBorder="1" applyAlignment="1">
      <alignment horizontal="right" vertical="center" shrinkToFit="1"/>
    </xf>
    <xf numFmtId="0" fontId="88" fillId="0" borderId="12" xfId="0" applyFont="1" applyFill="1" applyBorder="1" applyAlignment="1">
      <alignment horizontal="center" vertical="center"/>
    </xf>
    <xf numFmtId="0" fontId="85" fillId="0" borderId="11" xfId="0" applyFont="1" applyBorder="1" applyAlignment="1">
      <alignment horizontal="center" vertical="center"/>
    </xf>
    <xf numFmtId="0" fontId="9" fillId="0" borderId="10" xfId="0" applyFont="1" applyBorder="1" applyAlignment="1">
      <alignment vertical="center" wrapText="1" shrinkToFit="1"/>
    </xf>
    <xf numFmtId="0" fontId="0" fillId="0" borderId="10" xfId="0" applyBorder="1" applyAlignment="1">
      <alignment vertical="center" shrinkToFit="1"/>
    </xf>
    <xf numFmtId="38" fontId="96" fillId="28" borderId="15" xfId="49" applyNumberFormat="1" applyFont="1" applyFill="1" applyBorder="1" applyAlignment="1" applyProtection="1">
      <alignment horizontal="right" shrinkToFit="1"/>
      <protection locked="0"/>
    </xf>
    <xf numFmtId="38" fontId="96" fillId="28" borderId="34" xfId="49" applyNumberFormat="1" applyFont="1" applyFill="1" applyBorder="1" applyAlignment="1" applyProtection="1">
      <alignment horizontal="right" shrinkToFit="1"/>
      <protection locked="0"/>
    </xf>
    <xf numFmtId="0" fontId="86" fillId="0" borderId="33" xfId="0" applyFont="1" applyFill="1" applyBorder="1" applyAlignment="1">
      <alignment horizontal="distributed" vertical="center" indent="1" shrinkToFit="1"/>
    </xf>
    <xf numFmtId="0" fontId="88" fillId="0" borderId="12" xfId="0" applyFont="1" applyFill="1" applyBorder="1" applyAlignment="1">
      <alignment horizontal="distributed" vertical="center" indent="2"/>
    </xf>
    <xf numFmtId="0" fontId="85" fillId="0" borderId="15" xfId="0" applyFont="1" applyBorder="1" applyAlignment="1">
      <alignment horizontal="distributed" vertical="center" indent="2"/>
    </xf>
    <xf numFmtId="0" fontId="85" fillId="0" borderId="11" xfId="0" applyFont="1" applyBorder="1" applyAlignment="1">
      <alignment horizontal="distributed" vertical="center" indent="2"/>
    </xf>
    <xf numFmtId="3" fontId="96" fillId="0" borderId="15" xfId="49" applyNumberFormat="1" applyFont="1" applyFill="1" applyBorder="1" applyAlignment="1">
      <alignment horizontal="right" shrinkToFit="1"/>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00" fillId="0" borderId="12" xfId="0" applyFont="1" applyFill="1" applyBorder="1" applyAlignment="1">
      <alignment horizontal="center" vertical="center" shrinkToFit="1"/>
    </xf>
    <xf numFmtId="0" fontId="100" fillId="0" borderId="11" xfId="0" applyFont="1" applyFill="1" applyBorder="1" applyAlignment="1">
      <alignment horizontal="center" vertical="center" shrinkToFit="1"/>
    </xf>
    <xf numFmtId="0" fontId="96" fillId="28" borderId="64" xfId="0" applyFont="1" applyFill="1" applyBorder="1" applyAlignment="1" applyProtection="1">
      <alignment horizontal="center" vertical="center" shrinkToFit="1"/>
      <protection locked="0"/>
    </xf>
    <xf numFmtId="0" fontId="86" fillId="0" borderId="16" xfId="0" applyFont="1" applyFill="1" applyBorder="1" applyAlignment="1">
      <alignment horizontal="center" vertical="center" wrapText="1"/>
    </xf>
    <xf numFmtId="0" fontId="86" fillId="0" borderId="34" xfId="0" applyFont="1" applyBorder="1" applyAlignment="1">
      <alignment horizontal="center" vertical="center" wrapText="1"/>
    </xf>
    <xf numFmtId="0" fontId="86"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88" fillId="0" borderId="16"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21"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6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86" fillId="0" borderId="13" xfId="0" applyFont="1"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86" fillId="0" borderId="68" xfId="0" applyFont="1" applyFill="1" applyBorder="1" applyAlignment="1">
      <alignment horizontal="center" vertical="center" wrapText="1"/>
    </xf>
    <xf numFmtId="0" fontId="86" fillId="0" borderId="30"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57" xfId="0" applyFont="1" applyBorder="1" applyAlignment="1">
      <alignment horizontal="center" vertical="center" wrapText="1"/>
    </xf>
    <xf numFmtId="0" fontId="86" fillId="0" borderId="38" xfId="0" applyFont="1" applyBorder="1" applyAlignment="1">
      <alignment horizontal="center" vertical="center" wrapText="1"/>
    </xf>
    <xf numFmtId="0" fontId="96" fillId="28" borderId="30" xfId="0" applyFont="1" applyFill="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96" fillId="28" borderId="69" xfId="0" applyFont="1" applyFill="1" applyBorder="1" applyAlignment="1" applyProtection="1">
      <alignment horizontal="center" vertical="center" wrapText="1" shrinkToFit="1"/>
      <protection locked="0"/>
    </xf>
    <xf numFmtId="0" fontId="96" fillId="28" borderId="30" xfId="0" applyFont="1" applyFill="1" applyBorder="1" applyAlignment="1" applyProtection="1">
      <alignment horizontal="center" vertical="center" wrapText="1" shrinkToFit="1"/>
      <protection locked="0"/>
    </xf>
    <xf numFmtId="0" fontId="15" fillId="0" borderId="30" xfId="0" applyFont="1" applyBorder="1" applyAlignment="1" applyProtection="1">
      <alignment horizontal="center" vertical="center" wrapText="1" shrinkToFit="1"/>
      <protection locked="0"/>
    </xf>
    <xf numFmtId="0" fontId="15" fillId="0" borderId="31" xfId="0" applyFont="1" applyBorder="1" applyAlignment="1" applyProtection="1">
      <alignment horizontal="center" vertical="center" wrapText="1" shrinkToFit="1"/>
      <protection locked="0"/>
    </xf>
    <xf numFmtId="0" fontId="96" fillId="28" borderId="23" xfId="0" applyFont="1" applyFill="1" applyBorder="1" applyAlignment="1" applyProtection="1">
      <alignment horizontal="center" vertical="center" wrapText="1" shrinkToFit="1"/>
      <protection locked="0"/>
    </xf>
    <xf numFmtId="0" fontId="96" fillId="28" borderId="0" xfId="0" applyFont="1" applyFill="1" applyBorder="1" applyAlignment="1" applyProtection="1">
      <alignment horizontal="center" vertical="center" wrapText="1" shrinkToFit="1"/>
      <protection locked="0"/>
    </xf>
    <xf numFmtId="0" fontId="15" fillId="0" borderId="0" xfId="0" applyFont="1" applyBorder="1" applyAlignment="1" applyProtection="1">
      <alignment horizontal="center" vertical="center" wrapText="1" shrinkToFit="1"/>
      <protection locked="0"/>
    </xf>
    <xf numFmtId="0" fontId="15" fillId="0" borderId="32" xfId="0" applyFont="1" applyBorder="1" applyAlignment="1" applyProtection="1">
      <alignment horizontal="center" vertical="center" wrapText="1" shrinkToFit="1"/>
      <protection locked="0"/>
    </xf>
    <xf numFmtId="0" fontId="86" fillId="0" borderId="25" xfId="0" applyFont="1" applyFill="1" applyBorder="1" applyAlignment="1">
      <alignment horizontal="center" vertical="center"/>
    </xf>
    <xf numFmtId="0" fontId="86" fillId="0" borderId="27" xfId="0" applyFont="1" applyFill="1" applyBorder="1" applyAlignment="1">
      <alignment horizontal="distributed" vertical="center"/>
    </xf>
    <xf numFmtId="0" fontId="86" fillId="0" borderId="70" xfId="0" applyFont="1" applyBorder="1" applyAlignment="1">
      <alignment horizontal="center" vertical="center" wrapText="1"/>
    </xf>
    <xf numFmtId="0" fontId="86" fillId="0" borderId="57" xfId="0" applyFont="1" applyFill="1" applyBorder="1" applyAlignment="1">
      <alignment horizontal="center" vertical="center" wrapText="1"/>
    </xf>
    <xf numFmtId="0" fontId="86" fillId="0" borderId="49" xfId="0" applyFont="1" applyBorder="1" applyAlignment="1">
      <alignment horizontal="center" vertical="center" wrapText="1"/>
    </xf>
    <xf numFmtId="0" fontId="96" fillId="28" borderId="69" xfId="0" applyFont="1" applyFill="1" applyBorder="1" applyAlignment="1" applyProtection="1">
      <alignment horizontal="center" vertical="center" shrinkToFit="1"/>
      <protection locked="0"/>
    </xf>
    <xf numFmtId="0" fontId="96" fillId="28" borderId="31" xfId="0" applyFont="1" applyFill="1" applyBorder="1" applyAlignment="1" applyProtection="1">
      <alignment horizontal="center" vertical="center" shrinkToFit="1"/>
      <protection locked="0"/>
    </xf>
    <xf numFmtId="0" fontId="96" fillId="28" borderId="39" xfId="0" applyFont="1" applyFill="1" applyBorder="1" applyAlignment="1" applyProtection="1">
      <alignment horizontal="center" vertical="center" shrinkToFit="1"/>
      <protection locked="0"/>
    </xf>
    <xf numFmtId="0" fontId="96" fillId="28" borderId="38" xfId="0" applyFont="1" applyFill="1" applyBorder="1" applyAlignment="1" applyProtection="1">
      <alignment horizontal="center" vertical="center" shrinkToFit="1"/>
      <protection locked="0"/>
    </xf>
    <xf numFmtId="0" fontId="96" fillId="28" borderId="40" xfId="0" applyFont="1" applyFill="1" applyBorder="1" applyAlignment="1" applyProtection="1">
      <alignment horizontal="center" vertical="center" shrinkToFit="1"/>
      <protection locked="0"/>
    </xf>
    <xf numFmtId="0" fontId="96" fillId="28" borderId="69" xfId="0" applyFont="1" applyFill="1" applyBorder="1" applyAlignment="1" applyProtection="1">
      <alignment horizontal="right" vertical="center" wrapText="1"/>
      <protection locked="0"/>
    </xf>
    <xf numFmtId="0" fontId="96" fillId="28" borderId="30" xfId="0" applyFont="1" applyFill="1" applyBorder="1" applyAlignment="1" applyProtection="1">
      <alignment horizontal="right" vertical="center"/>
      <protection locked="0"/>
    </xf>
    <xf numFmtId="0" fontId="96" fillId="28" borderId="39" xfId="0" applyFont="1" applyFill="1" applyBorder="1" applyAlignment="1" applyProtection="1">
      <alignment horizontal="right" vertical="center"/>
      <protection locked="0"/>
    </xf>
    <xf numFmtId="0" fontId="96" fillId="28" borderId="38" xfId="0" applyFont="1" applyFill="1" applyBorder="1" applyAlignment="1" applyProtection="1">
      <alignment horizontal="right" vertical="center"/>
      <protection locked="0"/>
    </xf>
    <xf numFmtId="0" fontId="15" fillId="28" borderId="12" xfId="0" applyFont="1" applyFill="1" applyBorder="1" applyAlignment="1" applyProtection="1">
      <alignment horizontal="right" vertical="center"/>
      <protection locked="0"/>
    </xf>
    <xf numFmtId="0" fontId="15" fillId="28" borderId="15" xfId="0" applyFont="1" applyFill="1" applyBorder="1" applyAlignment="1" applyProtection="1">
      <alignment horizontal="right" vertical="center"/>
      <protection locked="0"/>
    </xf>
    <xf numFmtId="0" fontId="96" fillId="28" borderId="41" xfId="0" applyFont="1" applyFill="1" applyBorder="1" applyAlignment="1" applyProtection="1">
      <alignment horizontal="center" vertical="center" shrinkToFit="1"/>
      <protection locked="0"/>
    </xf>
    <xf numFmtId="0" fontId="15" fillId="28" borderId="13" xfId="0" applyFont="1" applyFill="1" applyBorder="1" applyAlignment="1" applyProtection="1">
      <alignment horizontal="center" vertical="center" shrinkToFit="1"/>
      <protection locked="0"/>
    </xf>
    <xf numFmtId="0" fontId="15" fillId="28" borderId="14" xfId="0" applyFont="1" applyFill="1" applyBorder="1" applyAlignment="1" applyProtection="1">
      <alignment horizontal="center" vertical="center" shrinkToFit="1"/>
      <protection locked="0"/>
    </xf>
    <xf numFmtId="0" fontId="100" fillId="0" borderId="71" xfId="0" applyFont="1" applyFill="1" applyBorder="1" applyAlignment="1">
      <alignment horizontal="center" vertical="center"/>
    </xf>
    <xf numFmtId="38" fontId="96" fillId="0" borderId="15" xfId="49" applyNumberFormat="1" applyFont="1" applyFill="1" applyBorder="1" applyAlignment="1">
      <alignment horizontal="right" shrinkToFit="1"/>
    </xf>
    <xf numFmtId="0" fontId="86" fillId="0" borderId="33" xfId="0" applyFont="1" applyFill="1" applyBorder="1" applyAlignment="1">
      <alignment horizontal="center" vertical="center"/>
    </xf>
    <xf numFmtId="0" fontId="11" fillId="0" borderId="12" xfId="0" applyFont="1" applyBorder="1" applyAlignment="1">
      <alignment horizontal="center" vertical="center"/>
    </xf>
    <xf numFmtId="0" fontId="96" fillId="28" borderId="30" xfId="0" applyNumberFormat="1"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96" fillId="28" borderId="13" xfId="0" applyFont="1" applyFill="1" applyBorder="1" applyAlignment="1" applyProtection="1">
      <alignment horizontal="center" vertical="center" shrinkToFit="1"/>
      <protection locked="0"/>
    </xf>
    <xf numFmtId="0" fontId="96" fillId="28" borderId="14" xfId="0" applyFont="1" applyFill="1" applyBorder="1" applyAlignment="1" applyProtection="1">
      <alignment horizontal="center" vertical="center" shrinkToFit="1"/>
      <protection locked="0"/>
    </xf>
    <xf numFmtId="49" fontId="93" fillId="28" borderId="69"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28" borderId="23"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28" borderId="39" xfId="0" applyFill="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86" fillId="0" borderId="30" xfId="0" applyFont="1" applyFill="1" applyBorder="1" applyAlignment="1">
      <alignment horizontal="left" vertical="center" shrinkToFit="1"/>
    </xf>
    <xf numFmtId="0" fontId="11" fillId="0" borderId="30"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40" xfId="0" applyFont="1" applyBorder="1" applyAlignment="1">
      <alignment horizontal="left" vertical="center" shrinkToFit="1"/>
    </xf>
    <xf numFmtId="0" fontId="96" fillId="28" borderId="68" xfId="0" applyFont="1" applyFill="1" applyBorder="1" applyAlignment="1" applyProtection="1">
      <alignment horizontal="center" vertical="center" wrapText="1" shrinkToFit="1"/>
      <protection locked="0"/>
    </xf>
    <xf numFmtId="0" fontId="15" fillId="28" borderId="30" xfId="0" applyFont="1" applyFill="1" applyBorder="1" applyAlignment="1" applyProtection="1">
      <alignment horizontal="center" vertical="center" wrapText="1" shrinkToFit="1"/>
      <protection locked="0"/>
    </xf>
    <xf numFmtId="0" fontId="96" fillId="28" borderId="19" xfId="0" applyFont="1" applyFill="1" applyBorder="1" applyAlignment="1" applyProtection="1">
      <alignment horizontal="center" vertical="center" wrapText="1" shrinkToFit="1"/>
      <protection locked="0"/>
    </xf>
    <xf numFmtId="0" fontId="15" fillId="28" borderId="0" xfId="0" applyFont="1" applyFill="1" applyBorder="1" applyAlignment="1" applyProtection="1">
      <alignment horizontal="center" vertical="center" wrapText="1" shrinkToFit="1"/>
      <protection locked="0"/>
    </xf>
    <xf numFmtId="0" fontId="96" fillId="28" borderId="57" xfId="0" applyFont="1" applyFill="1" applyBorder="1" applyAlignment="1" applyProtection="1">
      <alignment horizontal="center" vertical="center" wrapText="1" shrinkToFit="1"/>
      <protection locked="0"/>
    </xf>
    <xf numFmtId="0" fontId="96" fillId="28" borderId="38" xfId="0" applyFont="1" applyFill="1" applyBorder="1" applyAlignment="1" applyProtection="1">
      <alignment horizontal="center" vertical="center" wrapText="1" shrinkToFit="1"/>
      <protection locked="0"/>
    </xf>
    <xf numFmtId="0" fontId="15" fillId="28" borderId="38" xfId="0" applyFont="1" applyFill="1" applyBorder="1" applyAlignment="1" applyProtection="1">
      <alignment horizontal="center" vertical="center" wrapText="1" shrinkToFit="1"/>
      <protection locked="0"/>
    </xf>
    <xf numFmtId="3" fontId="96" fillId="0" borderId="34" xfId="49" applyNumberFormat="1" applyFont="1" applyFill="1" applyBorder="1" applyAlignment="1">
      <alignment horizontal="right" shrinkToFit="1"/>
    </xf>
    <xf numFmtId="0" fontId="91" fillId="0" borderId="72" xfId="0" applyFont="1" applyBorder="1" applyAlignment="1">
      <alignment vertical="center" wrapText="1" shrinkToFit="1"/>
    </xf>
    <xf numFmtId="0" fontId="91" fillId="0" borderId="34" xfId="0" applyFont="1" applyBorder="1" applyAlignment="1">
      <alignment vertical="center" shrinkToFit="1"/>
    </xf>
    <xf numFmtId="0" fontId="91" fillId="0" borderId="73" xfId="0" applyFont="1" applyBorder="1" applyAlignment="1">
      <alignment vertical="center" shrinkToFit="1"/>
    </xf>
    <xf numFmtId="0" fontId="91" fillId="0" borderId="0" xfId="0" applyFont="1" applyAlignment="1">
      <alignmen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0" fontId="86" fillId="0" borderId="34" xfId="0" applyFont="1" applyBorder="1" applyAlignment="1">
      <alignment horizontal="center" vertical="center"/>
    </xf>
    <xf numFmtId="0" fontId="86"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88" fillId="0" borderId="74" xfId="0" applyFont="1" applyBorder="1" applyAlignment="1">
      <alignment horizontal="center" vertical="center" shrinkToFit="1"/>
    </xf>
    <xf numFmtId="0" fontId="85"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9" fontId="25" fillId="0" borderId="75" xfId="0" applyNumberFormat="1" applyFont="1" applyBorder="1" applyAlignment="1">
      <alignment horizontal="center" vertical="center" shrinkToFit="1"/>
    </xf>
    <xf numFmtId="9" fontId="25" fillId="0" borderId="78" xfId="0" applyNumberFormat="1" applyFont="1" applyBorder="1" applyAlignment="1">
      <alignment horizontal="center" vertical="center" shrinkToFit="1"/>
    </xf>
    <xf numFmtId="9" fontId="25" fillId="0" borderId="77" xfId="0" applyNumberFormat="1" applyFont="1" applyBorder="1" applyAlignment="1">
      <alignment horizontal="center" vertical="center" shrinkToFit="1"/>
    </xf>
    <xf numFmtId="9" fontId="25" fillId="0" borderId="79" xfId="0" applyNumberFormat="1" applyFont="1" applyBorder="1" applyAlignment="1">
      <alignment horizontal="center" vertical="center" shrinkToFit="1"/>
    </xf>
    <xf numFmtId="195" fontId="23" fillId="28" borderId="15" xfId="0" applyNumberFormat="1" applyFont="1" applyFill="1" applyBorder="1" applyAlignment="1" applyProtection="1">
      <alignment horizontal="right" vertical="center" shrinkToFit="1"/>
      <protection locked="0"/>
    </xf>
    <xf numFmtId="0" fontId="17" fillId="0" borderId="12" xfId="0" applyFont="1" applyBorder="1" applyAlignment="1">
      <alignment horizontal="center" vertical="center"/>
    </xf>
    <xf numFmtId="0" fontId="17" fillId="0" borderId="15" xfId="0" applyFont="1" applyBorder="1" applyAlignment="1">
      <alignment horizontal="center" vertical="center"/>
    </xf>
    <xf numFmtId="49" fontId="17" fillId="0" borderId="12" xfId="0" applyNumberFormat="1" applyFont="1" applyFill="1" applyBorder="1" applyAlignment="1" applyProtection="1">
      <alignment horizontal="center" vertical="center" shrinkToFit="1"/>
      <protection locked="0"/>
    </xf>
    <xf numFmtId="49" fontId="17" fillId="0" borderId="15" xfId="0" applyNumberFormat="1" applyFont="1" applyFill="1" applyBorder="1" applyAlignment="1" applyProtection="1">
      <alignment horizontal="center" vertical="center" shrinkToFit="1"/>
      <protection locked="0"/>
    </xf>
    <xf numFmtId="0" fontId="19" fillId="0" borderId="0" xfId="0" applyFont="1" applyAlignment="1">
      <alignment horizontal="center" vertical="center"/>
    </xf>
    <xf numFmtId="0" fontId="17" fillId="0" borderId="11" xfId="0" applyFont="1" applyBorder="1" applyAlignment="1">
      <alignment horizontal="center" vertical="center"/>
    </xf>
    <xf numFmtId="0" fontId="23" fillId="0" borderId="12" xfId="0" applyNumberFormat="1" applyFont="1" applyFill="1" applyBorder="1" applyAlignment="1">
      <alignment horizontal="center" vertical="center" shrinkToFit="1"/>
    </xf>
    <xf numFmtId="0" fontId="23" fillId="0" borderId="15" xfId="0" applyNumberFormat="1" applyFont="1" applyFill="1" applyBorder="1" applyAlignment="1">
      <alignment horizontal="center" vertical="center" shrinkToFit="1"/>
    </xf>
    <xf numFmtId="0" fontId="23" fillId="0" borderId="11" xfId="0" applyNumberFormat="1"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23" fillId="28" borderId="33" xfId="0" applyNumberFormat="1" applyFont="1" applyFill="1" applyBorder="1" applyAlignment="1" applyProtection="1">
      <alignment horizontal="center" vertical="center" shrinkToFit="1"/>
      <protection locked="0"/>
    </xf>
    <xf numFmtId="0" fontId="24" fillId="28" borderId="33" xfId="0" applyNumberFormat="1" applyFont="1" applyFill="1" applyBorder="1" applyAlignment="1" applyProtection="1">
      <alignment horizontal="center" vertical="center" shrinkToFit="1"/>
      <protection locked="0"/>
    </xf>
    <xf numFmtId="0" fontId="23" fillId="28" borderId="12" xfId="0" applyNumberFormat="1" applyFont="1" applyFill="1" applyBorder="1" applyAlignment="1" applyProtection="1">
      <alignment horizontal="center" vertical="center" shrinkToFit="1"/>
      <protection locked="0"/>
    </xf>
    <xf numFmtId="0" fontId="23" fillId="28" borderId="15" xfId="0" applyNumberFormat="1" applyFont="1" applyFill="1" applyBorder="1" applyAlignment="1" applyProtection="1">
      <alignment horizontal="center" vertical="center" shrinkToFit="1"/>
      <protection locked="0"/>
    </xf>
    <xf numFmtId="0" fontId="23" fillId="28" borderId="11" xfId="0" applyNumberFormat="1" applyFont="1" applyFill="1" applyBorder="1" applyAlignment="1" applyProtection="1">
      <alignment horizontal="center" vertical="center" shrinkToFit="1"/>
      <protection locked="0"/>
    </xf>
    <xf numFmtId="0" fontId="23" fillId="0" borderId="10" xfId="0" applyNumberFormat="1" applyFont="1" applyFill="1" applyBorder="1" applyAlignment="1" applyProtection="1">
      <alignment horizontal="center" vertical="center" shrinkToFit="1"/>
      <protection locked="0"/>
    </xf>
    <xf numFmtId="38" fontId="23" fillId="0" borderId="10" xfId="49" applyFont="1" applyFill="1" applyBorder="1" applyAlignment="1" applyProtection="1">
      <alignment vertical="center" shrinkToFit="1"/>
      <protection locked="0"/>
    </xf>
    <xf numFmtId="0" fontId="28" fillId="0" borderId="0" xfId="0" applyFont="1" applyAlignment="1">
      <alignment horizontal="center" vertical="center"/>
    </xf>
    <xf numFmtId="0" fontId="16" fillId="0" borderId="12" xfId="0" applyFont="1" applyBorder="1" applyAlignment="1">
      <alignment horizontal="center" vertical="center"/>
    </xf>
    <xf numFmtId="0" fontId="0" fillId="0" borderId="16" xfId="0" applyFont="1" applyBorder="1" applyAlignment="1">
      <alignment horizontal="center" vertical="center"/>
    </xf>
    <xf numFmtId="0" fontId="16" fillId="0" borderId="16" xfId="0" applyFont="1" applyBorder="1" applyAlignment="1">
      <alignment horizontal="center" vertical="center" wrapText="1"/>
    </xf>
    <xf numFmtId="0" fontId="16" fillId="0" borderId="34" xfId="0" applyFont="1" applyBorder="1" applyAlignment="1">
      <alignment horizontal="center" vertical="center"/>
    </xf>
    <xf numFmtId="0" fontId="16" fillId="0" borderId="21"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3" fillId="28" borderId="34" xfId="0" applyFont="1" applyFill="1" applyBorder="1" applyAlignment="1" applyProtection="1">
      <alignment vertical="center" shrinkToFit="1"/>
      <protection locked="0"/>
    </xf>
    <xf numFmtId="0" fontId="23" fillId="28" borderId="17" xfId="0" applyFont="1" applyFill="1" applyBorder="1" applyAlignment="1" applyProtection="1">
      <alignment vertical="center" shrinkToFit="1"/>
      <protection locked="0"/>
    </xf>
    <xf numFmtId="0" fontId="23" fillId="28" borderId="10" xfId="0" applyFont="1" applyFill="1" applyBorder="1" applyAlignment="1" applyProtection="1">
      <alignment vertical="center" shrinkToFit="1"/>
      <protection locked="0"/>
    </xf>
    <xf numFmtId="0" fontId="23" fillId="28" borderId="18" xfId="0" applyFont="1" applyFill="1" applyBorder="1" applyAlignment="1" applyProtection="1">
      <alignment vertical="center" shrinkToFit="1"/>
      <protection locked="0"/>
    </xf>
    <xf numFmtId="195" fontId="23" fillId="28" borderId="34" xfId="0" applyNumberFormat="1" applyFont="1" applyFill="1" applyBorder="1" applyAlignment="1" applyProtection="1">
      <alignment vertical="center" shrinkToFit="1"/>
      <protection locked="0"/>
    </xf>
    <xf numFmtId="195" fontId="23" fillId="28" borderId="10" xfId="0" applyNumberFormat="1" applyFont="1" applyFill="1" applyBorder="1" applyAlignment="1" applyProtection="1">
      <alignment vertical="center" shrinkToFit="1"/>
      <protection locked="0"/>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8" xfId="0" applyFont="1" applyBorder="1" applyAlignment="1">
      <alignment horizontal="center" vertical="center"/>
    </xf>
    <xf numFmtId="0" fontId="0" fillId="0" borderId="12" xfId="0" applyFont="1" applyBorder="1" applyAlignment="1">
      <alignment horizontal="center" vertical="center"/>
    </xf>
    <xf numFmtId="0" fontId="16" fillId="0" borderId="3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38" fontId="23" fillId="0" borderId="10" xfId="49" applyFont="1" applyFill="1" applyBorder="1" applyAlignment="1" applyProtection="1">
      <alignment horizontal="center" vertical="center" shrinkToFit="1"/>
      <protection locked="0"/>
    </xf>
    <xf numFmtId="0" fontId="23" fillId="28" borderId="12" xfId="0" applyFont="1" applyFill="1" applyBorder="1" applyAlignment="1" applyProtection="1">
      <alignment horizontal="center" vertical="center" shrinkToFit="1"/>
      <protection locked="0"/>
    </xf>
    <xf numFmtId="0" fontId="23" fillId="28" borderId="15" xfId="0" applyFont="1" applyFill="1" applyBorder="1" applyAlignment="1" applyProtection="1">
      <alignment horizontal="center" vertical="center" shrinkToFit="1"/>
      <protection locked="0"/>
    </xf>
    <xf numFmtId="0" fontId="23" fillId="28" borderId="11" xfId="0" applyFont="1" applyFill="1" applyBorder="1" applyAlignment="1" applyProtection="1">
      <alignment horizontal="center" vertical="center" shrinkToFit="1"/>
      <protection locked="0"/>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23" fillId="28" borderId="23" xfId="0" applyFont="1" applyFill="1" applyBorder="1" applyAlignment="1" applyProtection="1">
      <alignment horizontal="center" vertical="center"/>
      <protection locked="0"/>
    </xf>
    <xf numFmtId="0" fontId="23" fillId="28" borderId="24" xfId="0" applyFont="1" applyFill="1" applyBorder="1" applyAlignment="1" applyProtection="1">
      <alignment horizontal="center" vertical="center"/>
      <protection locked="0"/>
    </xf>
    <xf numFmtId="0" fontId="23" fillId="28" borderId="21" xfId="0" applyFont="1" applyFill="1" applyBorder="1" applyAlignment="1" applyProtection="1">
      <alignment horizontal="center" vertical="center"/>
      <protection locked="0"/>
    </xf>
    <xf numFmtId="0" fontId="23" fillId="28" borderId="1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rgb="FFFF0000"/>
      </font>
    </dxf>
    <dxf>
      <font>
        <color rgb="FFFF0000"/>
      </font>
    </dxf>
    <dxf>
      <font>
        <color auto="1"/>
      </font>
    </dxf>
    <dxf>
      <font>
        <color rgb="FFFF0000"/>
      </font>
    </dxf>
    <dxf>
      <font>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V64"/>
  <sheetViews>
    <sheetView tabSelected="1" view="pageBreakPreview" zoomScale="40" zoomScaleNormal="40" zoomScaleSheetLayoutView="40" zoomScalePageLayoutView="50" workbookViewId="0" topLeftCell="A1">
      <selection activeCell="A1" sqref="A1:AM1"/>
    </sheetView>
  </sheetViews>
  <sheetFormatPr defaultColWidth="9.00390625" defaultRowHeight="13.5"/>
  <cols>
    <col min="1" max="1" width="9.50390625" style="3" customWidth="1"/>
    <col min="2" max="2" width="6.75390625" style="2" customWidth="1"/>
    <col min="3" max="9" width="7.75390625" style="2" customWidth="1"/>
    <col min="10" max="39" width="6.75390625" style="2" customWidth="1"/>
    <col min="40" max="16384" width="9.00390625" style="2" customWidth="1"/>
  </cols>
  <sheetData>
    <row r="1" spans="1:39" ht="45" customHeight="1">
      <c r="A1" s="399" t="s">
        <v>148</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row>
    <row r="2" spans="1:48" s="10" customFormat="1" ht="45" customHeight="1">
      <c r="A2" s="400" t="s">
        <v>130</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2"/>
      <c r="AO2" s="2"/>
      <c r="AP2" s="2"/>
      <c r="AQ2" s="2"/>
      <c r="AR2" s="2"/>
      <c r="AS2" s="2"/>
      <c r="AT2" s="2"/>
      <c r="AU2" s="2"/>
      <c r="AV2" s="2"/>
    </row>
    <row r="3" spans="1:28" s="5" customFormat="1" ht="45.75" customHeight="1" thickBot="1">
      <c r="A3" s="104" t="s">
        <v>149</v>
      </c>
      <c r="B3" s="48"/>
      <c r="C3" s="103"/>
      <c r="D3" s="103"/>
      <c r="E3" s="103"/>
      <c r="F3" s="103"/>
      <c r="G3" s="103"/>
      <c r="H3" s="103"/>
      <c r="I3" s="103"/>
      <c r="J3" s="103"/>
      <c r="K3" s="103"/>
      <c r="L3" s="103"/>
      <c r="M3" s="18"/>
      <c r="O3" s="18"/>
      <c r="R3" s="60"/>
      <c r="T3" s="75"/>
      <c r="U3" s="80"/>
      <c r="AB3" s="18"/>
    </row>
    <row r="4" spans="1:39" s="21" customFormat="1" ht="45" customHeight="1">
      <c r="A4" s="324" t="s">
        <v>15</v>
      </c>
      <c r="B4" s="348" t="s">
        <v>20</v>
      </c>
      <c r="C4" s="348"/>
      <c r="D4" s="348"/>
      <c r="E4" s="162"/>
      <c r="F4" s="163"/>
      <c r="G4" s="163"/>
      <c r="H4" s="163"/>
      <c r="I4" s="163"/>
      <c r="J4" s="163"/>
      <c r="K4" s="163"/>
      <c r="L4" s="163"/>
      <c r="M4" s="163"/>
      <c r="N4" s="163"/>
      <c r="O4" s="163"/>
      <c r="P4" s="163"/>
      <c r="Q4" s="164"/>
      <c r="R4" s="330" t="s">
        <v>9</v>
      </c>
      <c r="S4" s="349"/>
      <c r="T4" s="352"/>
      <c r="U4" s="336"/>
      <c r="V4" s="336"/>
      <c r="W4" s="353"/>
      <c r="X4" s="176" t="s">
        <v>7</v>
      </c>
      <c r="Y4" s="176"/>
      <c r="Z4" s="176"/>
      <c r="AA4" s="176"/>
      <c r="AB4" s="176"/>
      <c r="AC4" s="357"/>
      <c r="AD4" s="358"/>
      <c r="AE4" s="358"/>
      <c r="AF4" s="358"/>
      <c r="AG4" s="370"/>
      <c r="AH4" s="371"/>
      <c r="AI4" s="371"/>
      <c r="AJ4" s="382" t="s">
        <v>127</v>
      </c>
      <c r="AK4" s="383"/>
      <c r="AL4" s="383"/>
      <c r="AM4" s="384"/>
    </row>
    <row r="5" spans="1:39" s="21" customFormat="1" ht="45" customHeight="1" thickBot="1">
      <c r="A5" s="325"/>
      <c r="B5" s="190" t="s">
        <v>19</v>
      </c>
      <c r="C5" s="190"/>
      <c r="D5" s="190"/>
      <c r="E5" s="191"/>
      <c r="F5" s="192"/>
      <c r="G5" s="192"/>
      <c r="H5" s="192"/>
      <c r="I5" s="192"/>
      <c r="J5" s="192"/>
      <c r="K5" s="192"/>
      <c r="L5" s="192"/>
      <c r="M5" s="192"/>
      <c r="N5" s="192"/>
      <c r="O5" s="192"/>
      <c r="P5" s="192"/>
      <c r="Q5" s="193"/>
      <c r="R5" s="350"/>
      <c r="S5" s="351"/>
      <c r="T5" s="354"/>
      <c r="U5" s="355"/>
      <c r="V5" s="355"/>
      <c r="W5" s="356"/>
      <c r="X5" s="177"/>
      <c r="Y5" s="177"/>
      <c r="Z5" s="177"/>
      <c r="AA5" s="177"/>
      <c r="AB5" s="177"/>
      <c r="AC5" s="359"/>
      <c r="AD5" s="360"/>
      <c r="AE5" s="360"/>
      <c r="AF5" s="360"/>
      <c r="AG5" s="372"/>
      <c r="AH5" s="372"/>
      <c r="AI5" s="372"/>
      <c r="AJ5" s="385"/>
      <c r="AK5" s="385"/>
      <c r="AL5" s="385"/>
      <c r="AM5" s="386"/>
    </row>
    <row r="6" spans="1:39" s="21" customFormat="1" ht="45" customHeight="1" thickBot="1">
      <c r="A6" s="325"/>
      <c r="B6" s="158"/>
      <c r="C6" s="158"/>
      <c r="D6" s="158"/>
      <c r="E6" s="158"/>
      <c r="F6" s="158"/>
      <c r="G6" s="158"/>
      <c r="H6" s="22" t="s">
        <v>21</v>
      </c>
      <c r="I6" s="158"/>
      <c r="J6" s="158"/>
      <c r="K6" s="22" t="s">
        <v>22</v>
      </c>
      <c r="L6" s="158"/>
      <c r="M6" s="158"/>
      <c r="N6" s="22" t="s">
        <v>23</v>
      </c>
      <c r="O6" s="22"/>
      <c r="P6" s="22" t="s">
        <v>24</v>
      </c>
      <c r="Q6" s="158"/>
      <c r="R6" s="158"/>
      <c r="S6" s="22" t="s">
        <v>25</v>
      </c>
      <c r="T6" s="22"/>
      <c r="U6" s="22"/>
      <c r="V6" s="22"/>
      <c r="W6" s="23"/>
      <c r="X6" s="387"/>
      <c r="Y6" s="340"/>
      <c r="Z6" s="388"/>
      <c r="AA6" s="336"/>
      <c r="AB6" s="178" t="s">
        <v>16</v>
      </c>
      <c r="AC6" s="330" t="s">
        <v>51</v>
      </c>
      <c r="AD6" s="331"/>
      <c r="AE6" s="331"/>
      <c r="AF6" s="375"/>
      <c r="AG6" s="371"/>
      <c r="AH6" s="371"/>
      <c r="AI6" s="371"/>
      <c r="AJ6" s="371"/>
      <c r="AK6" s="371"/>
      <c r="AL6" s="371"/>
      <c r="AM6" s="376"/>
    </row>
    <row r="7" spans="1:39" s="21" customFormat="1" ht="45" customHeight="1">
      <c r="A7" s="325"/>
      <c r="B7" s="174" t="s">
        <v>129</v>
      </c>
      <c r="C7" s="174"/>
      <c r="D7" s="174"/>
      <c r="E7" s="174"/>
      <c r="F7" s="174"/>
      <c r="G7" s="339"/>
      <c r="H7" s="340"/>
      <c r="I7" s="340"/>
      <c r="J7" s="340"/>
      <c r="K7" s="340"/>
      <c r="L7" s="340"/>
      <c r="M7" s="340"/>
      <c r="N7" s="341"/>
      <c r="O7" s="341"/>
      <c r="P7" s="341"/>
      <c r="Q7" s="341"/>
      <c r="R7" s="341"/>
      <c r="S7" s="341"/>
      <c r="T7" s="341"/>
      <c r="U7" s="341"/>
      <c r="V7" s="341"/>
      <c r="W7" s="342"/>
      <c r="X7" s="389"/>
      <c r="Y7" s="344"/>
      <c r="Z7" s="390"/>
      <c r="AA7" s="337"/>
      <c r="AB7" s="179"/>
      <c r="AC7" s="332"/>
      <c r="AD7" s="333"/>
      <c r="AE7" s="333"/>
      <c r="AF7" s="377"/>
      <c r="AG7" s="378"/>
      <c r="AH7" s="378"/>
      <c r="AI7" s="378"/>
      <c r="AJ7" s="378"/>
      <c r="AK7" s="378"/>
      <c r="AL7" s="378"/>
      <c r="AM7" s="379"/>
    </row>
    <row r="8" spans="1:39" s="21" customFormat="1" ht="45" customHeight="1" thickBot="1">
      <c r="A8" s="325"/>
      <c r="B8" s="175"/>
      <c r="C8" s="175"/>
      <c r="D8" s="175"/>
      <c r="E8" s="175"/>
      <c r="F8" s="175"/>
      <c r="G8" s="343"/>
      <c r="H8" s="344"/>
      <c r="I8" s="344"/>
      <c r="J8" s="344"/>
      <c r="K8" s="344"/>
      <c r="L8" s="344"/>
      <c r="M8" s="344"/>
      <c r="N8" s="345"/>
      <c r="O8" s="345"/>
      <c r="P8" s="345"/>
      <c r="Q8" s="345"/>
      <c r="R8" s="345"/>
      <c r="S8" s="345"/>
      <c r="T8" s="345"/>
      <c r="U8" s="345"/>
      <c r="V8" s="345"/>
      <c r="W8" s="346"/>
      <c r="X8" s="391"/>
      <c r="Y8" s="392"/>
      <c r="Z8" s="393"/>
      <c r="AA8" s="338"/>
      <c r="AB8" s="179"/>
      <c r="AC8" s="334"/>
      <c r="AD8" s="335"/>
      <c r="AE8" s="335"/>
      <c r="AF8" s="380"/>
      <c r="AG8" s="372"/>
      <c r="AH8" s="372"/>
      <c r="AI8" s="372"/>
      <c r="AJ8" s="372"/>
      <c r="AK8" s="372"/>
      <c r="AL8" s="372"/>
      <c r="AM8" s="381"/>
    </row>
    <row r="9" spans="1:39" s="24" customFormat="1" ht="45" customHeight="1" thickBot="1">
      <c r="A9" s="325"/>
      <c r="B9" s="327" t="s">
        <v>116</v>
      </c>
      <c r="C9" s="328"/>
      <c r="D9" s="329"/>
      <c r="E9" s="196" t="s">
        <v>117</v>
      </c>
      <c r="F9" s="195"/>
      <c r="G9" s="195"/>
      <c r="H9" s="195"/>
      <c r="I9" s="195"/>
      <c r="J9" s="195"/>
      <c r="K9" s="195"/>
      <c r="L9" s="195"/>
      <c r="M9" s="195"/>
      <c r="N9" s="195"/>
      <c r="O9" s="195"/>
      <c r="P9" s="195"/>
      <c r="Q9" s="195"/>
      <c r="R9" s="195"/>
      <c r="S9" s="195"/>
      <c r="T9" s="195"/>
      <c r="U9" s="195"/>
      <c r="V9" s="195"/>
      <c r="W9" s="197"/>
      <c r="X9" s="363"/>
      <c r="Y9" s="373"/>
      <c r="Z9" s="373"/>
      <c r="AA9" s="373"/>
      <c r="AB9" s="373"/>
      <c r="AC9" s="373"/>
      <c r="AD9" s="374"/>
      <c r="AE9" s="155"/>
      <c r="AF9" s="156"/>
      <c r="AG9" s="156"/>
      <c r="AH9" s="156"/>
      <c r="AI9" s="156"/>
      <c r="AJ9" s="156"/>
      <c r="AK9" s="156"/>
      <c r="AL9" s="156"/>
      <c r="AM9" s="157"/>
    </row>
    <row r="10" spans="1:39" s="24" customFormat="1" ht="45" customHeight="1" thickBot="1">
      <c r="A10" s="326"/>
      <c r="B10" s="347" t="s">
        <v>17</v>
      </c>
      <c r="C10" s="328"/>
      <c r="D10" s="329"/>
      <c r="E10" s="61"/>
      <c r="F10" s="82"/>
      <c r="G10" s="81" t="s">
        <v>6</v>
      </c>
      <c r="H10" s="194" t="s">
        <v>52</v>
      </c>
      <c r="I10" s="195"/>
      <c r="J10" s="195"/>
      <c r="K10" s="195"/>
      <c r="L10" s="195"/>
      <c r="M10" s="195"/>
      <c r="N10" s="195"/>
      <c r="O10" s="171" t="s">
        <v>211</v>
      </c>
      <c r="P10" s="172"/>
      <c r="Q10" s="172"/>
      <c r="R10" s="172"/>
      <c r="S10" s="172"/>
      <c r="T10" s="172"/>
      <c r="U10" s="172"/>
      <c r="V10" s="172"/>
      <c r="W10" s="173"/>
      <c r="X10" s="363"/>
      <c r="Y10" s="364"/>
      <c r="Z10" s="364"/>
      <c r="AA10" s="364"/>
      <c r="AB10" s="364"/>
      <c r="AC10" s="364"/>
      <c r="AD10" s="364"/>
      <c r="AE10" s="364"/>
      <c r="AF10" s="364"/>
      <c r="AG10" s="364"/>
      <c r="AH10" s="364"/>
      <c r="AI10" s="364"/>
      <c r="AJ10" s="364"/>
      <c r="AK10" s="364"/>
      <c r="AL10" s="364"/>
      <c r="AM10" s="365"/>
    </row>
    <row r="11" spans="1:34" s="66" customFormat="1" ht="45" customHeight="1" thickBot="1">
      <c r="A11" s="25" t="s">
        <v>134</v>
      </c>
      <c r="B11" s="25"/>
      <c r="C11" s="87"/>
      <c r="D11" s="87"/>
      <c r="E11" s="87"/>
      <c r="F11" s="87"/>
      <c r="G11" s="87"/>
      <c r="H11" s="87"/>
      <c r="I11" s="87"/>
      <c r="J11" s="87"/>
      <c r="K11" s="87"/>
      <c r="L11" s="65"/>
      <c r="M11" s="65"/>
      <c r="N11" s="65"/>
      <c r="O11" s="65"/>
      <c r="P11" s="65"/>
      <c r="Q11" s="65"/>
      <c r="R11" s="65"/>
      <c r="S11" s="65"/>
      <c r="T11" s="65"/>
      <c r="AC11" s="74"/>
      <c r="AH11" s="77"/>
    </row>
    <row r="12" spans="2:33" s="71" customFormat="1" ht="45" customHeight="1" thickBot="1">
      <c r="B12" s="99"/>
      <c r="C12" s="84" t="s">
        <v>145</v>
      </c>
      <c r="D12" s="54"/>
      <c r="E12" s="54"/>
      <c r="F12" s="54"/>
      <c r="G12" s="54"/>
      <c r="H12" s="68"/>
      <c r="I12" s="68"/>
      <c r="J12" s="69"/>
      <c r="K12" s="70"/>
      <c r="P12" s="68"/>
      <c r="Q12" s="68"/>
      <c r="R12" s="68"/>
      <c r="S12" s="72"/>
      <c r="T12" s="68"/>
      <c r="U12" s="68"/>
      <c r="X12" s="72"/>
      <c r="Y12" s="72"/>
      <c r="Z12" s="72"/>
      <c r="AC12" s="67"/>
      <c r="AG12" s="67"/>
    </row>
    <row r="13" spans="2:40" s="66" customFormat="1" ht="45" customHeight="1" thickBot="1">
      <c r="B13" s="73"/>
      <c r="C13" s="83" t="s">
        <v>131</v>
      </c>
      <c r="D13" s="64"/>
      <c r="E13" s="64"/>
      <c r="F13" s="83"/>
      <c r="G13" s="64"/>
      <c r="H13" s="64"/>
      <c r="I13" s="64"/>
      <c r="J13" s="64"/>
      <c r="K13" s="64"/>
      <c r="L13" s="64"/>
      <c r="M13" s="64"/>
      <c r="N13" s="64"/>
      <c r="O13" s="64"/>
      <c r="P13" s="64"/>
      <c r="Q13" s="64"/>
      <c r="R13" s="83" t="s">
        <v>121</v>
      </c>
      <c r="S13" s="64"/>
      <c r="T13" s="64"/>
      <c r="U13" s="64"/>
      <c r="V13" s="83"/>
      <c r="W13" s="64"/>
      <c r="X13" s="64"/>
      <c r="Y13" s="64"/>
      <c r="Z13" s="64"/>
      <c r="AA13" s="64"/>
      <c r="AB13" s="64"/>
      <c r="AC13" s="64"/>
      <c r="AD13" s="64"/>
      <c r="AE13" s="64"/>
      <c r="AF13" s="64"/>
      <c r="AG13" s="64"/>
      <c r="AH13" s="64"/>
      <c r="AI13" s="64"/>
      <c r="AJ13" s="64"/>
      <c r="AK13" s="64"/>
      <c r="AL13" s="64"/>
      <c r="AM13" s="64"/>
      <c r="AN13" s="64"/>
    </row>
    <row r="14" spans="2:40" s="66" customFormat="1" ht="45" customHeight="1" thickBot="1">
      <c r="B14"/>
      <c r="C14" s="83" t="s">
        <v>132</v>
      </c>
      <c r="D14"/>
      <c r="E14"/>
      <c r="F14"/>
      <c r="G14"/>
      <c r="H14"/>
      <c r="I14"/>
      <c r="J14" s="290"/>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88"/>
    </row>
    <row r="15" spans="2:33" s="71" customFormat="1" ht="45" customHeight="1" thickBot="1">
      <c r="B15" s="99"/>
      <c r="C15" s="84" t="s">
        <v>144</v>
      </c>
      <c r="D15" s="54"/>
      <c r="E15" s="54"/>
      <c r="F15" s="54"/>
      <c r="G15" s="54"/>
      <c r="H15" s="68"/>
      <c r="I15" s="68"/>
      <c r="J15" s="69"/>
      <c r="K15" s="70"/>
      <c r="P15" s="68"/>
      <c r="Q15" s="68"/>
      <c r="R15" s="68"/>
      <c r="S15" s="72"/>
      <c r="T15" s="68"/>
      <c r="U15" s="68"/>
      <c r="X15" s="72"/>
      <c r="Y15" s="72"/>
      <c r="Z15" s="72"/>
      <c r="AC15" s="67"/>
      <c r="AG15" s="67"/>
    </row>
    <row r="16" spans="1:39" s="66" customFormat="1" ht="45" customHeight="1">
      <c r="A16" s="73"/>
      <c r="B16" s="86"/>
      <c r="C16" s="86" t="s">
        <v>133</v>
      </c>
      <c r="D16" s="64"/>
      <c r="E16" s="83"/>
      <c r="F16" s="64"/>
      <c r="G16" s="64"/>
      <c r="H16" s="64"/>
      <c r="I16" s="64"/>
      <c r="J16" s="64"/>
      <c r="K16" s="64"/>
      <c r="L16" s="64"/>
      <c r="M16" s="64"/>
      <c r="N16" s="64"/>
      <c r="O16" s="64"/>
      <c r="P16" s="64"/>
      <c r="Q16" s="83"/>
      <c r="R16" s="64"/>
      <c r="S16" s="64"/>
      <c r="T16" s="64"/>
      <c r="U16" s="83"/>
      <c r="V16" s="64"/>
      <c r="W16" s="64"/>
      <c r="X16" s="64"/>
      <c r="Y16" s="64"/>
      <c r="Z16" s="64"/>
      <c r="AA16" s="64"/>
      <c r="AB16" s="64"/>
      <c r="AC16" s="64"/>
      <c r="AD16" s="64"/>
      <c r="AE16" s="64"/>
      <c r="AF16" s="64"/>
      <c r="AG16" s="64"/>
      <c r="AH16" s="64"/>
      <c r="AI16" s="64"/>
      <c r="AJ16" s="64"/>
      <c r="AK16" s="64"/>
      <c r="AL16" s="64"/>
      <c r="AM16" s="64"/>
    </row>
    <row r="17" spans="1:39" s="71" customFormat="1" ht="18" customHeight="1">
      <c r="A17" s="298"/>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row>
    <row r="18" spans="1:39" s="26" customFormat="1" ht="45" customHeight="1">
      <c r="A18" s="25" t="s">
        <v>113</v>
      </c>
      <c r="B18" s="25"/>
      <c r="C18" s="4"/>
      <c r="D18" s="4"/>
      <c r="E18" s="4"/>
      <c r="F18" s="4"/>
      <c r="G18" s="4"/>
      <c r="H18" s="4"/>
      <c r="I18" s="4"/>
      <c r="J18" s="4"/>
      <c r="K18" s="4"/>
      <c r="L18" s="4"/>
      <c r="M18" s="4"/>
      <c r="N18" s="5"/>
      <c r="O18" s="5"/>
      <c r="P18" s="5"/>
      <c r="Q18" s="5"/>
      <c r="R18" s="5"/>
      <c r="S18" s="5"/>
      <c r="T18" s="79"/>
      <c r="U18" s="5"/>
      <c r="V18" s="98" t="s">
        <v>120</v>
      </c>
      <c r="W18" s="5"/>
      <c r="X18" s="5"/>
      <c r="Y18" s="5"/>
      <c r="Z18" s="5"/>
      <c r="AA18" s="5"/>
      <c r="AB18" s="5"/>
      <c r="AC18" s="5"/>
      <c r="AD18" s="5"/>
      <c r="AE18" s="5"/>
      <c r="AF18" s="5"/>
      <c r="AG18" s="5"/>
      <c r="AH18" s="5"/>
      <c r="AI18" s="5"/>
      <c r="AJ18" s="5"/>
      <c r="AK18" s="5"/>
      <c r="AL18" s="5"/>
      <c r="AM18" s="5"/>
    </row>
    <row r="19" spans="1:39" s="26" customFormat="1" ht="45" customHeight="1">
      <c r="A19" s="25"/>
      <c r="B19" s="302" t="s">
        <v>4</v>
      </c>
      <c r="C19" s="302"/>
      <c r="D19" s="302"/>
      <c r="E19" s="302"/>
      <c r="F19" s="302"/>
      <c r="G19" s="302"/>
      <c r="H19" s="302"/>
      <c r="I19" s="302"/>
      <c r="J19" s="204" t="s">
        <v>2</v>
      </c>
      <c r="K19" s="307"/>
      <c r="L19" s="307"/>
      <c r="M19" s="307"/>
      <c r="N19" s="308"/>
      <c r="O19" s="204" t="s">
        <v>3</v>
      </c>
      <c r="P19" s="307"/>
      <c r="Q19" s="307"/>
      <c r="R19" s="307"/>
      <c r="S19" s="308"/>
      <c r="T19" s="180" t="s">
        <v>32</v>
      </c>
      <c r="U19" s="180"/>
      <c r="V19" s="180"/>
      <c r="W19" s="180"/>
      <c r="X19" s="180"/>
      <c r="Y19" s="180" t="s">
        <v>32</v>
      </c>
      <c r="Z19" s="180"/>
      <c r="AA19" s="180"/>
      <c r="AB19" s="180"/>
      <c r="AC19" s="180"/>
      <c r="AD19" s="180" t="s">
        <v>32</v>
      </c>
      <c r="AE19" s="180"/>
      <c r="AF19" s="180"/>
      <c r="AG19" s="180"/>
      <c r="AH19" s="180"/>
      <c r="AI19" s="368" t="s">
        <v>94</v>
      </c>
      <c r="AJ19" s="368"/>
      <c r="AK19" s="368"/>
      <c r="AL19" s="368"/>
      <c r="AM19" s="368"/>
    </row>
    <row r="20" spans="1:39" s="26" customFormat="1" ht="45" customHeight="1">
      <c r="A20" s="25"/>
      <c r="B20" s="302" t="s">
        <v>18</v>
      </c>
      <c r="C20" s="302"/>
      <c r="D20" s="302"/>
      <c r="E20" s="302"/>
      <c r="F20" s="302"/>
      <c r="G20" s="302"/>
      <c r="H20" s="302"/>
      <c r="I20" s="302"/>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66"/>
      <c r="AJ20" s="366"/>
      <c r="AK20" s="366"/>
      <c r="AL20" s="366"/>
      <c r="AM20" s="366"/>
    </row>
    <row r="21" spans="1:39" s="26" customFormat="1" ht="45" customHeight="1">
      <c r="A21" s="25"/>
      <c r="B21" s="312" t="s">
        <v>136</v>
      </c>
      <c r="C21" s="313"/>
      <c r="D21" s="313"/>
      <c r="E21" s="313"/>
      <c r="F21" s="313"/>
      <c r="G21" s="313"/>
      <c r="H21" s="313"/>
      <c r="I21" s="314"/>
      <c r="J21" s="20"/>
      <c r="K21" s="300"/>
      <c r="L21" s="300"/>
      <c r="M21" s="300"/>
      <c r="N21" s="19" t="s">
        <v>99</v>
      </c>
      <c r="O21" s="20"/>
      <c r="P21" s="300"/>
      <c r="Q21" s="300"/>
      <c r="R21" s="300"/>
      <c r="S21" s="19" t="s">
        <v>99</v>
      </c>
      <c r="T21" s="20"/>
      <c r="U21" s="300"/>
      <c r="V21" s="300"/>
      <c r="W21" s="300"/>
      <c r="X21" s="19" t="s">
        <v>99</v>
      </c>
      <c r="Y21" s="20"/>
      <c r="Z21" s="300"/>
      <c r="AA21" s="300"/>
      <c r="AB21" s="300"/>
      <c r="AC21" s="19" t="s">
        <v>99</v>
      </c>
      <c r="AD21" s="20"/>
      <c r="AE21" s="300"/>
      <c r="AF21" s="300"/>
      <c r="AG21" s="300"/>
      <c r="AH21" s="19" t="s">
        <v>99</v>
      </c>
      <c r="AI21" s="20" t="s">
        <v>35</v>
      </c>
      <c r="AJ21" s="367">
        <f>SUM(K21,P21,U21,Z21,AE21)</f>
        <v>0</v>
      </c>
      <c r="AK21" s="367"/>
      <c r="AL21" s="367"/>
      <c r="AM21" s="19" t="s">
        <v>99</v>
      </c>
    </row>
    <row r="22" spans="1:39" s="26" customFormat="1" ht="45" customHeight="1">
      <c r="A22" s="25"/>
      <c r="B22" s="315"/>
      <c r="C22" s="316"/>
      <c r="D22" s="316"/>
      <c r="E22" s="316"/>
      <c r="F22" s="316"/>
      <c r="G22" s="316"/>
      <c r="H22" s="316"/>
      <c r="I22" s="317"/>
      <c r="J22" s="20"/>
      <c r="K22" s="306">
        <f>K21/1000</f>
        <v>0</v>
      </c>
      <c r="L22" s="306"/>
      <c r="M22" s="306"/>
      <c r="N22" s="19" t="s">
        <v>5</v>
      </c>
      <c r="O22" s="20"/>
      <c r="P22" s="306">
        <f>P21/1000</f>
        <v>0</v>
      </c>
      <c r="Q22" s="306"/>
      <c r="R22" s="306"/>
      <c r="S22" s="19" t="s">
        <v>5</v>
      </c>
      <c r="T22" s="20"/>
      <c r="U22" s="306">
        <f>U21/1000</f>
        <v>0</v>
      </c>
      <c r="V22" s="306"/>
      <c r="W22" s="306"/>
      <c r="X22" s="19" t="s">
        <v>5</v>
      </c>
      <c r="Y22" s="20"/>
      <c r="Z22" s="306">
        <f>Z21/1000</f>
        <v>0</v>
      </c>
      <c r="AA22" s="306"/>
      <c r="AB22" s="306"/>
      <c r="AC22" s="19" t="s">
        <v>5</v>
      </c>
      <c r="AD22" s="20"/>
      <c r="AE22" s="306">
        <f>AE21/1000</f>
        <v>0</v>
      </c>
      <c r="AF22" s="306"/>
      <c r="AG22" s="306"/>
      <c r="AH22" s="19" t="s">
        <v>5</v>
      </c>
      <c r="AI22" s="20" t="s">
        <v>35</v>
      </c>
      <c r="AJ22" s="367">
        <f>SUM(K22,P22,U22,Z22,AE22)</f>
        <v>0</v>
      </c>
      <c r="AK22" s="367"/>
      <c r="AL22" s="367"/>
      <c r="AM22" s="19" t="s">
        <v>5</v>
      </c>
    </row>
    <row r="23" spans="1:39" s="26" customFormat="1" ht="45" customHeight="1">
      <c r="A23" s="27"/>
      <c r="B23" s="312" t="s">
        <v>135</v>
      </c>
      <c r="C23" s="313"/>
      <c r="D23" s="313"/>
      <c r="E23" s="313"/>
      <c r="F23" s="313"/>
      <c r="G23" s="313"/>
      <c r="H23" s="313"/>
      <c r="I23" s="314"/>
      <c r="J23" s="28"/>
      <c r="K23" s="300"/>
      <c r="L23" s="300"/>
      <c r="M23" s="300"/>
      <c r="N23" s="19" t="s">
        <v>99</v>
      </c>
      <c r="O23" s="28"/>
      <c r="P23" s="300"/>
      <c r="Q23" s="300"/>
      <c r="R23" s="300"/>
      <c r="S23" s="19" t="s">
        <v>99</v>
      </c>
      <c r="T23" s="34"/>
      <c r="U23" s="301"/>
      <c r="V23" s="301"/>
      <c r="W23" s="301"/>
      <c r="X23" s="19" t="s">
        <v>99</v>
      </c>
      <c r="Y23" s="34"/>
      <c r="Z23" s="300"/>
      <c r="AA23" s="300"/>
      <c r="AB23" s="300"/>
      <c r="AC23" s="19" t="s">
        <v>99</v>
      </c>
      <c r="AD23" s="28"/>
      <c r="AE23" s="300"/>
      <c r="AF23" s="300"/>
      <c r="AG23" s="300"/>
      <c r="AH23" s="19" t="s">
        <v>99</v>
      </c>
      <c r="AI23" s="28" t="s">
        <v>36</v>
      </c>
      <c r="AJ23" s="367">
        <f>SUM(K23,P23,U23,Z23,AE23)</f>
        <v>0</v>
      </c>
      <c r="AK23" s="367"/>
      <c r="AL23" s="367"/>
      <c r="AM23" s="19" t="s">
        <v>99</v>
      </c>
    </row>
    <row r="24" spans="1:39" s="26" customFormat="1" ht="45" customHeight="1" thickBot="1">
      <c r="A24" s="27"/>
      <c r="B24" s="315"/>
      <c r="C24" s="316"/>
      <c r="D24" s="316"/>
      <c r="E24" s="316"/>
      <c r="F24" s="316"/>
      <c r="G24" s="316"/>
      <c r="H24" s="316"/>
      <c r="I24" s="317"/>
      <c r="J24" s="20"/>
      <c r="K24" s="306">
        <f>K23/1000</f>
        <v>0</v>
      </c>
      <c r="L24" s="306"/>
      <c r="M24" s="306"/>
      <c r="N24" s="19" t="s">
        <v>5</v>
      </c>
      <c r="O24" s="20"/>
      <c r="P24" s="306">
        <f>P23/1000</f>
        <v>0</v>
      </c>
      <c r="Q24" s="306"/>
      <c r="R24" s="306"/>
      <c r="S24" s="19" t="s">
        <v>5</v>
      </c>
      <c r="T24" s="78"/>
      <c r="U24" s="394">
        <f>U23/1000</f>
        <v>0</v>
      </c>
      <c r="V24" s="394"/>
      <c r="W24" s="394"/>
      <c r="X24" s="35" t="s">
        <v>5</v>
      </c>
      <c r="Y24" s="78"/>
      <c r="Z24" s="306">
        <f>Z23/1000</f>
        <v>0</v>
      </c>
      <c r="AA24" s="306"/>
      <c r="AB24" s="306"/>
      <c r="AC24" s="19" t="s">
        <v>5</v>
      </c>
      <c r="AD24" s="20"/>
      <c r="AE24" s="306">
        <f>AE23/1000</f>
        <v>0</v>
      </c>
      <c r="AF24" s="306"/>
      <c r="AG24" s="306"/>
      <c r="AH24" s="19" t="s">
        <v>5</v>
      </c>
      <c r="AI24" s="20" t="s">
        <v>36</v>
      </c>
      <c r="AJ24" s="367">
        <f>SUM(K24,P24,U24,Z24,AE24)</f>
        <v>0</v>
      </c>
      <c r="AK24" s="367"/>
      <c r="AL24" s="367"/>
      <c r="AM24" s="19" t="s">
        <v>5</v>
      </c>
    </row>
    <row r="25" spans="1:39" s="24" customFormat="1" ht="45" customHeight="1" thickTop="1">
      <c r="A25" s="27"/>
      <c r="B25" s="184" t="s">
        <v>126</v>
      </c>
      <c r="C25" s="401"/>
      <c r="D25" s="401"/>
      <c r="E25" s="401"/>
      <c r="F25" s="401"/>
      <c r="G25" s="401"/>
      <c r="H25" s="401"/>
      <c r="I25" s="402"/>
      <c r="J25" s="94" t="s">
        <v>36</v>
      </c>
      <c r="K25" s="367">
        <f>AJ23</f>
        <v>0</v>
      </c>
      <c r="L25" s="367"/>
      <c r="M25" s="367"/>
      <c r="N25" s="19" t="s">
        <v>99</v>
      </c>
      <c r="O25" s="85" t="s">
        <v>35</v>
      </c>
      <c r="P25" s="367">
        <f>AJ21</f>
        <v>0</v>
      </c>
      <c r="Q25" s="367"/>
      <c r="R25" s="367"/>
      <c r="S25" s="33" t="s">
        <v>99</v>
      </c>
      <c r="T25" s="406" t="s">
        <v>37</v>
      </c>
      <c r="U25" s="407"/>
      <c r="V25" s="407"/>
      <c r="W25" s="410" t="str">
        <f>IF(P25=0,"収入額が未入力です",ROUNDDOWN((1-K25/P25),2))</f>
        <v>収入額が未入力です</v>
      </c>
      <c r="X25" s="410"/>
      <c r="Y25" s="410"/>
      <c r="Z25" s="410"/>
      <c r="AA25" s="410"/>
      <c r="AB25" s="410"/>
      <c r="AC25" s="411"/>
      <c r="AD25" s="395" t="s">
        <v>128</v>
      </c>
      <c r="AE25" s="396"/>
      <c r="AF25" s="396"/>
      <c r="AG25" s="396"/>
      <c r="AH25" s="396"/>
      <c r="AI25" s="396"/>
      <c r="AJ25" s="396"/>
      <c r="AK25" s="396"/>
      <c r="AL25" s="396"/>
      <c r="AM25" s="396"/>
    </row>
    <row r="26" spans="1:39" s="24" customFormat="1" ht="45" customHeight="1" thickBot="1">
      <c r="A26" s="27"/>
      <c r="B26" s="403"/>
      <c r="C26" s="404"/>
      <c r="D26" s="404"/>
      <c r="E26" s="404"/>
      <c r="F26" s="404"/>
      <c r="G26" s="404"/>
      <c r="H26" s="404"/>
      <c r="I26" s="405"/>
      <c r="J26" s="94" t="s">
        <v>36</v>
      </c>
      <c r="K26" s="367">
        <f>AJ24</f>
        <v>0</v>
      </c>
      <c r="L26" s="367"/>
      <c r="M26" s="367"/>
      <c r="N26" s="19" t="s">
        <v>5</v>
      </c>
      <c r="O26" s="85" t="s">
        <v>35</v>
      </c>
      <c r="P26" s="367">
        <f>AJ22</f>
        <v>0</v>
      </c>
      <c r="Q26" s="367"/>
      <c r="R26" s="367"/>
      <c r="S26" s="33" t="s">
        <v>5</v>
      </c>
      <c r="T26" s="408"/>
      <c r="U26" s="409"/>
      <c r="V26" s="409"/>
      <c r="W26" s="412"/>
      <c r="X26" s="412"/>
      <c r="Y26" s="412"/>
      <c r="Z26" s="412"/>
      <c r="AA26" s="412"/>
      <c r="AB26" s="412"/>
      <c r="AC26" s="413"/>
      <c r="AD26" s="397"/>
      <c r="AE26" s="398"/>
      <c r="AF26" s="398"/>
      <c r="AG26" s="398"/>
      <c r="AH26" s="398"/>
      <c r="AI26" s="398"/>
      <c r="AJ26" s="398"/>
      <c r="AK26" s="398"/>
      <c r="AL26" s="398"/>
      <c r="AM26" s="398"/>
    </row>
    <row r="27" spans="1:39" s="30" customFormat="1" ht="45.75" customHeight="1" thickTop="1">
      <c r="A27" s="30" t="s">
        <v>114</v>
      </c>
      <c r="C27" s="24"/>
      <c r="D27" s="24"/>
      <c r="E27" s="24"/>
      <c r="F27" s="24"/>
      <c r="G27" s="24"/>
      <c r="H27" s="24"/>
      <c r="I27" s="24"/>
      <c r="J27" s="24"/>
      <c r="K27" s="24"/>
      <c r="L27" s="24"/>
      <c r="M27" s="24"/>
      <c r="N27" s="24"/>
      <c r="O27" s="24"/>
      <c r="P27" s="24"/>
      <c r="Q27" s="24"/>
      <c r="R27" s="24"/>
      <c r="S27" s="24"/>
      <c r="T27" s="24"/>
      <c r="U27" s="24"/>
      <c r="V27" s="24"/>
      <c r="W27" s="24"/>
      <c r="X27" s="24"/>
      <c r="Y27" s="24"/>
      <c r="Z27" s="62"/>
      <c r="AA27" s="63"/>
      <c r="AB27" s="63"/>
      <c r="AC27" s="63"/>
      <c r="AD27" s="63"/>
      <c r="AE27" s="63"/>
      <c r="AF27" s="63"/>
      <c r="AG27" s="63"/>
      <c r="AH27" s="63"/>
      <c r="AI27" s="63"/>
      <c r="AJ27" s="63"/>
      <c r="AK27" s="63"/>
      <c r="AL27" s="63"/>
      <c r="AM27" s="25"/>
    </row>
    <row r="28" spans="1:39" s="24" customFormat="1" ht="45.75" customHeight="1">
      <c r="A28" s="30"/>
      <c r="B28" s="303" t="s">
        <v>17</v>
      </c>
      <c r="C28" s="304"/>
      <c r="D28" s="304"/>
      <c r="E28" s="304"/>
      <c r="F28" s="305"/>
      <c r="G28" s="294">
        <f>F10</f>
        <v>0</v>
      </c>
      <c r="H28" s="295"/>
      <c r="I28" s="295"/>
      <c r="J28" s="295"/>
      <c r="K28" s="29" t="s">
        <v>6</v>
      </c>
      <c r="L28" s="296" t="s">
        <v>38</v>
      </c>
      <c r="M28" s="205"/>
      <c r="N28" s="205"/>
      <c r="O28" s="205"/>
      <c r="P28" s="297"/>
      <c r="Q28" s="95" t="s">
        <v>39</v>
      </c>
      <c r="R28" s="211">
        <f>IF(G28=0,0,IF(G28=1,1390,IF(G28=2,1980,IF(G28=3,2120,IF(G28=4,2290,IF(G28=5,2390,IF(G28=6,2500,IF(G28&gt;=7,(2500+(G28-6)*120)))))))))</f>
        <v>0</v>
      </c>
      <c r="S28" s="211"/>
      <c r="T28" s="211"/>
      <c r="U28" s="19" t="s">
        <v>5</v>
      </c>
      <c r="V28" s="30"/>
      <c r="W28" s="30"/>
      <c r="X28" s="30"/>
      <c r="Y28" s="30"/>
      <c r="Z28" s="30"/>
      <c r="AA28" s="30"/>
      <c r="AB28" s="30"/>
      <c r="AC28" s="30"/>
      <c r="AD28" s="30"/>
      <c r="AE28" s="30"/>
      <c r="AF28" s="30"/>
      <c r="AG28" s="30"/>
      <c r="AH28" s="30"/>
      <c r="AI28" s="30"/>
      <c r="AJ28" s="30"/>
      <c r="AK28" s="30"/>
      <c r="AL28" s="30"/>
      <c r="AM28" s="25"/>
    </row>
    <row r="29" spans="2:34" s="30" customFormat="1" ht="45.75" customHeight="1">
      <c r="B29" s="318" t="s">
        <v>137</v>
      </c>
      <c r="C29" s="319"/>
      <c r="D29" s="319"/>
      <c r="E29" s="319"/>
      <c r="F29" s="320"/>
      <c r="G29" s="286" t="s">
        <v>40</v>
      </c>
      <c r="H29" s="287"/>
      <c r="I29" s="287"/>
      <c r="J29" s="287"/>
      <c r="K29" s="287"/>
      <c r="L29" s="286" t="s">
        <v>42</v>
      </c>
      <c r="M29" s="282"/>
      <c r="N29" s="286" t="s">
        <v>43</v>
      </c>
      <c r="O29" s="282"/>
      <c r="P29" s="286" t="s">
        <v>44</v>
      </c>
      <c r="Q29" s="282"/>
      <c r="R29" s="286" t="s">
        <v>45</v>
      </c>
      <c r="S29" s="282"/>
      <c r="T29" s="286" t="s">
        <v>46</v>
      </c>
      <c r="U29" s="282"/>
      <c r="V29" s="286" t="s">
        <v>47</v>
      </c>
      <c r="W29" s="282"/>
      <c r="X29" s="286" t="s">
        <v>48</v>
      </c>
      <c r="Y29" s="282"/>
      <c r="Z29" s="286" t="s">
        <v>49</v>
      </c>
      <c r="AA29" s="282"/>
      <c r="AB29" s="282"/>
      <c r="AC29" s="282"/>
      <c r="AD29" s="282"/>
      <c r="AE29" s="282"/>
      <c r="AF29" s="282"/>
      <c r="AG29" s="282"/>
      <c r="AH29" s="282"/>
    </row>
    <row r="30" spans="1:43" s="25" customFormat="1" ht="45.75" customHeight="1">
      <c r="A30" s="30"/>
      <c r="B30" s="321"/>
      <c r="C30" s="322"/>
      <c r="D30" s="322"/>
      <c r="E30" s="322"/>
      <c r="F30" s="323"/>
      <c r="G30" s="286" t="s">
        <v>41</v>
      </c>
      <c r="H30" s="287"/>
      <c r="I30" s="287"/>
      <c r="J30" s="287"/>
      <c r="K30" s="287"/>
      <c r="L30" s="288">
        <v>1390</v>
      </c>
      <c r="M30" s="289"/>
      <c r="N30" s="288">
        <v>1980</v>
      </c>
      <c r="O30" s="289"/>
      <c r="P30" s="288">
        <v>2120</v>
      </c>
      <c r="Q30" s="289"/>
      <c r="R30" s="288">
        <v>2290</v>
      </c>
      <c r="S30" s="289"/>
      <c r="T30" s="288">
        <v>2390</v>
      </c>
      <c r="U30" s="289"/>
      <c r="V30" s="288">
        <v>2500</v>
      </c>
      <c r="W30" s="289"/>
      <c r="X30" s="288">
        <v>2620</v>
      </c>
      <c r="Y30" s="289"/>
      <c r="Z30" s="281" t="s">
        <v>50</v>
      </c>
      <c r="AA30" s="282"/>
      <c r="AB30" s="282"/>
      <c r="AC30" s="282"/>
      <c r="AD30" s="282"/>
      <c r="AE30" s="282"/>
      <c r="AF30" s="282"/>
      <c r="AG30" s="282"/>
      <c r="AH30" s="282"/>
      <c r="AI30" s="30"/>
      <c r="AJ30" s="30"/>
      <c r="AK30" s="30"/>
      <c r="AL30" s="30"/>
      <c r="AM30" s="30"/>
      <c r="AN30" s="30"/>
      <c r="AO30" s="30"/>
      <c r="AP30" s="30"/>
      <c r="AQ30" s="30"/>
    </row>
    <row r="31" spans="1:38" s="25" customFormat="1" ht="45.75" customHeight="1">
      <c r="A31" s="25" t="s">
        <v>77</v>
      </c>
      <c r="C31" s="36"/>
      <c r="D31" s="37"/>
      <c r="E31" s="37"/>
      <c r="F31" s="37"/>
      <c r="G31" s="37"/>
      <c r="H31" s="36"/>
      <c r="I31" s="38"/>
      <c r="J31" s="36"/>
      <c r="K31" s="38"/>
      <c r="L31" s="36"/>
      <c r="M31" s="38"/>
      <c r="N31" s="36"/>
      <c r="O31" s="38"/>
      <c r="P31" s="36"/>
      <c r="Q31" s="38"/>
      <c r="R31" s="36"/>
      <c r="S31" s="38"/>
      <c r="T31" s="36"/>
      <c r="U31" s="38"/>
      <c r="V31" s="39"/>
      <c r="W31" s="38"/>
      <c r="Y31" s="38"/>
      <c r="Z31" s="38"/>
      <c r="AA31" s="38"/>
      <c r="AB31" s="8"/>
      <c r="AC31" s="38"/>
      <c r="AD31" s="38"/>
      <c r="AL31" s="40"/>
    </row>
    <row r="32" spans="1:39" s="24" customFormat="1" ht="45.75" customHeight="1">
      <c r="A32" s="25"/>
      <c r="B32" s="25" t="s">
        <v>78</v>
      </c>
      <c r="C32" s="36"/>
      <c r="D32" s="37"/>
      <c r="E32" s="37"/>
      <c r="F32" s="37"/>
      <c r="G32" s="37"/>
      <c r="H32" s="36"/>
      <c r="I32" s="38"/>
      <c r="J32" s="36"/>
      <c r="K32" s="38"/>
      <c r="L32" s="36"/>
      <c r="M32" s="38"/>
      <c r="N32" s="36"/>
      <c r="O32" s="38"/>
      <c r="P32" s="36"/>
      <c r="Q32" s="38"/>
      <c r="R32" s="36"/>
      <c r="S32" s="38"/>
      <c r="T32" s="36"/>
      <c r="U32" s="38"/>
      <c r="V32" s="39"/>
      <c r="W32" s="38"/>
      <c r="X32" s="47"/>
      <c r="Y32" s="92"/>
      <c r="Z32" s="38"/>
      <c r="AA32" s="38"/>
      <c r="AB32" s="8"/>
      <c r="AC32" s="93"/>
      <c r="AD32" s="38"/>
      <c r="AE32" s="93" t="s">
        <v>147</v>
      </c>
      <c r="AF32" s="25"/>
      <c r="AG32" s="25"/>
      <c r="AH32" s="25"/>
      <c r="AI32" s="25"/>
      <c r="AJ32" s="25"/>
      <c r="AK32" s="25"/>
      <c r="AL32" s="93"/>
      <c r="AM32" s="25"/>
    </row>
    <row r="33" spans="2:47" s="24" customFormat="1" ht="45.75" customHeight="1">
      <c r="B33" s="277" t="s">
        <v>57</v>
      </c>
      <c r="C33" s="204" t="s">
        <v>27</v>
      </c>
      <c r="D33" s="279"/>
      <c r="E33" s="279"/>
      <c r="F33" s="279"/>
      <c r="G33" s="280"/>
      <c r="H33" s="204" t="s">
        <v>8</v>
      </c>
      <c r="I33" s="280"/>
      <c r="J33" s="204" t="s">
        <v>1</v>
      </c>
      <c r="K33" s="280"/>
      <c r="L33" s="204" t="s">
        <v>26</v>
      </c>
      <c r="M33" s="279"/>
      <c r="N33" s="279"/>
      <c r="O33" s="279"/>
      <c r="P33" s="279"/>
      <c r="Q33" s="279"/>
      <c r="R33" s="279"/>
      <c r="S33" s="279"/>
      <c r="T33" s="279"/>
      <c r="U33" s="280"/>
      <c r="V33" s="204" t="s">
        <v>0</v>
      </c>
      <c r="W33" s="280"/>
      <c r="X33" s="204" t="s">
        <v>56</v>
      </c>
      <c r="Y33" s="279"/>
      <c r="Z33" s="279"/>
      <c r="AA33" s="280"/>
      <c r="AB33" s="204" t="s">
        <v>51</v>
      </c>
      <c r="AC33" s="279"/>
      <c r="AD33" s="279"/>
      <c r="AE33" s="279"/>
      <c r="AF33" s="279"/>
      <c r="AG33" s="280"/>
      <c r="AH33" s="204" t="s">
        <v>58</v>
      </c>
      <c r="AI33" s="307"/>
      <c r="AJ33" s="307"/>
      <c r="AK33" s="307"/>
      <c r="AL33" s="307"/>
      <c r="AM33" s="308"/>
      <c r="AU33" s="93"/>
    </row>
    <row r="34" spans="2:39" s="24" customFormat="1" ht="45.75" customHeight="1">
      <c r="B34" s="278"/>
      <c r="C34" s="274" t="s">
        <v>53</v>
      </c>
      <c r="D34" s="275"/>
      <c r="E34" s="275"/>
      <c r="F34" s="275"/>
      <c r="G34" s="276"/>
      <c r="H34" s="274" t="s">
        <v>54</v>
      </c>
      <c r="I34" s="276"/>
      <c r="J34" s="274">
        <f>IF(Q6="","",Q6)</f>
      </c>
      <c r="K34" s="276"/>
      <c r="L34" s="274" t="s">
        <v>123</v>
      </c>
      <c r="M34" s="275"/>
      <c r="N34" s="31" t="s">
        <v>10</v>
      </c>
      <c r="O34" s="275" t="s">
        <v>55</v>
      </c>
      <c r="P34" s="275"/>
      <c r="Q34" s="275"/>
      <c r="R34" s="275"/>
      <c r="S34" s="275"/>
      <c r="T34" s="275"/>
      <c r="U34" s="276"/>
      <c r="V34" s="309">
        <f>AA6</f>
        <v>0</v>
      </c>
      <c r="W34" s="310"/>
      <c r="X34" s="56"/>
      <c r="Y34" s="275">
        <f>T4</f>
        <v>0</v>
      </c>
      <c r="Z34" s="292"/>
      <c r="AA34" s="293"/>
      <c r="AB34" s="283">
        <f>IF(AF6="","",AF6)</f>
      </c>
      <c r="AC34" s="284"/>
      <c r="AD34" s="284"/>
      <c r="AE34" s="284"/>
      <c r="AF34" s="284"/>
      <c r="AG34" s="285"/>
      <c r="AH34" s="56"/>
      <c r="AI34" s="211" t="str">
        <f>IF(Y34="　","",IF(Y34="自宅",770,IF(Y34="自宅外",1240,"エラー")))</f>
        <v>エラー</v>
      </c>
      <c r="AJ34" s="168"/>
      <c r="AK34" s="168"/>
      <c r="AL34" s="33" t="s">
        <v>59</v>
      </c>
      <c r="AM34" s="32"/>
    </row>
    <row r="35" spans="2:39" s="24" customFormat="1" ht="45.75" customHeight="1">
      <c r="B35" s="278"/>
      <c r="C35" s="263"/>
      <c r="D35" s="264"/>
      <c r="E35" s="264"/>
      <c r="F35" s="264"/>
      <c r="G35" s="265"/>
      <c r="H35" s="263"/>
      <c r="I35" s="265"/>
      <c r="J35" s="263"/>
      <c r="K35" s="265"/>
      <c r="L35" s="263"/>
      <c r="M35" s="264"/>
      <c r="N35" s="31" t="s">
        <v>10</v>
      </c>
      <c r="O35" s="264"/>
      <c r="P35" s="264"/>
      <c r="Q35" s="264"/>
      <c r="R35" s="264"/>
      <c r="S35" s="264"/>
      <c r="T35" s="264"/>
      <c r="U35" s="265"/>
      <c r="V35" s="263"/>
      <c r="W35" s="265"/>
      <c r="X35" s="95" t="s">
        <v>60</v>
      </c>
      <c r="Y35" s="264" t="s">
        <v>122</v>
      </c>
      <c r="Z35" s="270"/>
      <c r="AA35" s="271"/>
      <c r="AB35" s="263"/>
      <c r="AC35" s="264"/>
      <c r="AD35" s="264"/>
      <c r="AE35" s="264"/>
      <c r="AF35" s="264"/>
      <c r="AG35" s="265"/>
      <c r="AH35" s="95" t="s">
        <v>61</v>
      </c>
      <c r="AI35" s="268"/>
      <c r="AJ35" s="269"/>
      <c r="AK35" s="269"/>
      <c r="AL35" s="33" t="s">
        <v>59</v>
      </c>
      <c r="AM35" s="32"/>
    </row>
    <row r="36" spans="2:39" s="24" customFormat="1" ht="45.75" customHeight="1">
      <c r="B36" s="278"/>
      <c r="C36" s="263"/>
      <c r="D36" s="264"/>
      <c r="E36" s="264"/>
      <c r="F36" s="264"/>
      <c r="G36" s="265"/>
      <c r="H36" s="263"/>
      <c r="I36" s="265"/>
      <c r="J36" s="263"/>
      <c r="K36" s="265"/>
      <c r="L36" s="263"/>
      <c r="M36" s="264"/>
      <c r="N36" s="31" t="s">
        <v>10</v>
      </c>
      <c r="O36" s="264"/>
      <c r="P36" s="264"/>
      <c r="Q36" s="264"/>
      <c r="R36" s="264"/>
      <c r="S36" s="264"/>
      <c r="T36" s="264"/>
      <c r="U36" s="265"/>
      <c r="V36" s="263"/>
      <c r="W36" s="265"/>
      <c r="X36" s="95" t="s">
        <v>60</v>
      </c>
      <c r="Y36" s="264" t="s">
        <v>122</v>
      </c>
      <c r="Z36" s="270"/>
      <c r="AA36" s="271"/>
      <c r="AB36" s="263"/>
      <c r="AC36" s="264"/>
      <c r="AD36" s="264"/>
      <c r="AE36" s="264"/>
      <c r="AF36" s="264"/>
      <c r="AG36" s="265"/>
      <c r="AH36" s="95" t="s">
        <v>61</v>
      </c>
      <c r="AI36" s="268"/>
      <c r="AJ36" s="269"/>
      <c r="AK36" s="269"/>
      <c r="AL36" s="33" t="s">
        <v>59</v>
      </c>
      <c r="AM36" s="32"/>
    </row>
    <row r="37" spans="2:39" s="24" customFormat="1" ht="45.75" customHeight="1">
      <c r="B37" s="278"/>
      <c r="C37" s="263"/>
      <c r="D37" s="264"/>
      <c r="E37" s="264"/>
      <c r="F37" s="264"/>
      <c r="G37" s="265"/>
      <c r="H37" s="263"/>
      <c r="I37" s="265"/>
      <c r="J37" s="263"/>
      <c r="K37" s="265"/>
      <c r="L37" s="263"/>
      <c r="M37" s="264"/>
      <c r="N37" s="31" t="s">
        <v>10</v>
      </c>
      <c r="O37" s="264"/>
      <c r="P37" s="264"/>
      <c r="Q37" s="264"/>
      <c r="R37" s="264"/>
      <c r="S37" s="264"/>
      <c r="T37" s="264"/>
      <c r="U37" s="265"/>
      <c r="V37" s="263"/>
      <c r="W37" s="265"/>
      <c r="X37" s="95" t="s">
        <v>60</v>
      </c>
      <c r="Y37" s="264" t="s">
        <v>122</v>
      </c>
      <c r="Z37" s="270"/>
      <c r="AA37" s="271"/>
      <c r="AB37" s="263"/>
      <c r="AC37" s="264"/>
      <c r="AD37" s="264"/>
      <c r="AE37" s="264"/>
      <c r="AF37" s="264"/>
      <c r="AG37" s="265"/>
      <c r="AH37" s="95" t="s">
        <v>61</v>
      </c>
      <c r="AI37" s="268"/>
      <c r="AJ37" s="269"/>
      <c r="AK37" s="269"/>
      <c r="AL37" s="33" t="s">
        <v>59</v>
      </c>
      <c r="AM37" s="32"/>
    </row>
    <row r="38" spans="1:39" ht="45.75" customHeight="1">
      <c r="A38" s="24"/>
      <c r="B38" s="278"/>
      <c r="C38" s="263"/>
      <c r="D38" s="264"/>
      <c r="E38" s="264"/>
      <c r="F38" s="264"/>
      <c r="G38" s="265"/>
      <c r="H38" s="263"/>
      <c r="I38" s="265"/>
      <c r="J38" s="263"/>
      <c r="K38" s="265"/>
      <c r="L38" s="263"/>
      <c r="M38" s="264"/>
      <c r="N38" s="31" t="s">
        <v>10</v>
      </c>
      <c r="O38" s="264"/>
      <c r="P38" s="264"/>
      <c r="Q38" s="264"/>
      <c r="R38" s="264"/>
      <c r="S38" s="264"/>
      <c r="T38" s="264"/>
      <c r="U38" s="265"/>
      <c r="V38" s="263"/>
      <c r="W38" s="265"/>
      <c r="X38" s="95" t="s">
        <v>60</v>
      </c>
      <c r="Y38" s="264" t="s">
        <v>122</v>
      </c>
      <c r="Z38" s="270"/>
      <c r="AA38" s="271"/>
      <c r="AB38" s="263"/>
      <c r="AC38" s="264"/>
      <c r="AD38" s="264"/>
      <c r="AE38" s="264"/>
      <c r="AF38" s="264"/>
      <c r="AG38" s="265"/>
      <c r="AH38" s="95" t="s">
        <v>61</v>
      </c>
      <c r="AI38" s="268"/>
      <c r="AJ38" s="269"/>
      <c r="AK38" s="269"/>
      <c r="AL38" s="33" t="s">
        <v>59</v>
      </c>
      <c r="AM38" s="32"/>
    </row>
    <row r="39" spans="1:39" ht="45.75" customHeight="1">
      <c r="A39" s="7"/>
      <c r="B39" s="91" t="s">
        <v>142</v>
      </c>
      <c r="C39" s="8"/>
      <c r="D39" s="8"/>
      <c r="E39" s="8"/>
      <c r="F39" s="8"/>
      <c r="G39" s="8"/>
      <c r="H39" s="8"/>
      <c r="I39" s="8"/>
      <c r="J39" s="8"/>
      <c r="K39" s="8"/>
      <c r="L39" s="8"/>
      <c r="M39" s="8"/>
      <c r="N39" s="8"/>
      <c r="O39" s="8"/>
      <c r="P39" s="8"/>
      <c r="Q39" s="8"/>
      <c r="R39" s="8"/>
      <c r="S39" s="8"/>
      <c r="T39" s="8"/>
      <c r="U39" s="8"/>
      <c r="V39" s="8"/>
      <c r="W39" s="8"/>
      <c r="Y39" s="8"/>
      <c r="Z39" s="8"/>
      <c r="AA39" s="8"/>
      <c r="AB39" s="183" t="s">
        <v>86</v>
      </c>
      <c r="AC39" s="222"/>
      <c r="AD39" s="222"/>
      <c r="AE39" s="222"/>
      <c r="AF39" s="222"/>
      <c r="AG39" s="222"/>
      <c r="AH39" s="95" t="s">
        <v>62</v>
      </c>
      <c r="AI39" s="211">
        <f>SUM(AI34:AK38)</f>
        <v>0</v>
      </c>
      <c r="AJ39" s="168"/>
      <c r="AK39" s="168"/>
      <c r="AL39" s="33" t="s">
        <v>59</v>
      </c>
      <c r="AM39" s="32"/>
    </row>
    <row r="40" spans="1:39" s="6" customFormat="1" ht="45.75" customHeight="1" thickBot="1">
      <c r="A40" s="2"/>
      <c r="B40" s="91" t="s">
        <v>143</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90"/>
      <c r="AF40" s="89" t="s">
        <v>138</v>
      </c>
      <c r="AG40" s="2"/>
      <c r="AH40" s="2"/>
      <c r="AI40" s="2"/>
      <c r="AJ40" s="2"/>
      <c r="AK40" s="2"/>
      <c r="AL40" s="2"/>
      <c r="AM40" s="2"/>
    </row>
    <row r="41" spans="3:32" s="6" customFormat="1" ht="35.25" customHeight="1">
      <c r="C41" s="259" t="s">
        <v>63</v>
      </c>
      <c r="D41" s="257"/>
      <c r="E41" s="257"/>
      <c r="F41" s="257"/>
      <c r="G41" s="257"/>
      <c r="H41" s="257"/>
      <c r="I41" s="257"/>
      <c r="J41" s="257"/>
      <c r="K41" s="257"/>
      <c r="L41" s="256">
        <v>310</v>
      </c>
      <c r="M41" s="257"/>
      <c r="N41" s="257"/>
      <c r="O41" s="257"/>
      <c r="P41" s="257"/>
      <c r="Q41" s="258"/>
      <c r="R41" s="259" t="s">
        <v>64</v>
      </c>
      <c r="S41" s="257"/>
      <c r="T41" s="257"/>
      <c r="U41" s="257"/>
      <c r="V41" s="257"/>
      <c r="W41" s="257"/>
      <c r="X41" s="257"/>
      <c r="Y41" s="257"/>
      <c r="Z41" s="257"/>
      <c r="AA41" s="256">
        <v>460</v>
      </c>
      <c r="AB41" s="257"/>
      <c r="AC41" s="257"/>
      <c r="AD41" s="257"/>
      <c r="AE41" s="257"/>
      <c r="AF41" s="258"/>
    </row>
    <row r="42" spans="3:32" s="6" customFormat="1" ht="35.25" customHeight="1">
      <c r="C42" s="272"/>
      <c r="D42" s="273"/>
      <c r="E42" s="273"/>
      <c r="F42" s="273"/>
      <c r="G42" s="273"/>
      <c r="H42" s="273"/>
      <c r="I42" s="273"/>
      <c r="J42" s="273"/>
      <c r="K42" s="273"/>
      <c r="L42" s="183" t="s">
        <v>67</v>
      </c>
      <c r="M42" s="222"/>
      <c r="N42" s="222"/>
      <c r="O42" s="266" t="s">
        <v>68</v>
      </c>
      <c r="P42" s="222"/>
      <c r="Q42" s="267"/>
      <c r="R42" s="272"/>
      <c r="S42" s="273"/>
      <c r="T42" s="273"/>
      <c r="U42" s="273"/>
      <c r="V42" s="273"/>
      <c r="W42" s="273"/>
      <c r="X42" s="273"/>
      <c r="Y42" s="273"/>
      <c r="Z42" s="273"/>
      <c r="AA42" s="183" t="s">
        <v>67</v>
      </c>
      <c r="AB42" s="222"/>
      <c r="AC42" s="222"/>
      <c r="AD42" s="266" t="s">
        <v>68</v>
      </c>
      <c r="AE42" s="222"/>
      <c r="AF42" s="267"/>
    </row>
    <row r="43" spans="3:32" s="6" customFormat="1" ht="35.25" customHeight="1">
      <c r="C43" s="221" t="s">
        <v>65</v>
      </c>
      <c r="D43" s="222"/>
      <c r="E43" s="222"/>
      <c r="F43" s="222"/>
      <c r="G43" s="222"/>
      <c r="H43" s="222"/>
      <c r="I43" s="183" t="s">
        <v>66</v>
      </c>
      <c r="J43" s="222"/>
      <c r="K43" s="222"/>
      <c r="L43" s="226">
        <v>390</v>
      </c>
      <c r="M43" s="227"/>
      <c r="N43" s="227"/>
      <c r="O43" s="226">
        <v>690</v>
      </c>
      <c r="P43" s="227"/>
      <c r="Q43" s="244"/>
      <c r="R43" s="247" t="s">
        <v>73</v>
      </c>
      <c r="S43" s="248"/>
      <c r="T43" s="248"/>
      <c r="U43" s="248"/>
      <c r="V43" s="248"/>
      <c r="W43" s="249"/>
      <c r="X43" s="165" t="s">
        <v>66</v>
      </c>
      <c r="Y43" s="216"/>
      <c r="Z43" s="217"/>
      <c r="AA43" s="218">
        <v>740</v>
      </c>
      <c r="AB43" s="219"/>
      <c r="AC43" s="220"/>
      <c r="AD43" s="218">
        <v>1210</v>
      </c>
      <c r="AE43" s="219"/>
      <c r="AF43" s="232"/>
    </row>
    <row r="44" spans="3:32" s="6" customFormat="1" ht="35.25" customHeight="1">
      <c r="C44" s="223"/>
      <c r="D44" s="222"/>
      <c r="E44" s="222"/>
      <c r="F44" s="222"/>
      <c r="G44" s="222"/>
      <c r="H44" s="222"/>
      <c r="I44" s="183" t="s">
        <v>70</v>
      </c>
      <c r="J44" s="222"/>
      <c r="K44" s="222"/>
      <c r="L44" s="226">
        <v>880</v>
      </c>
      <c r="M44" s="227"/>
      <c r="N44" s="227"/>
      <c r="O44" s="226">
        <v>1180</v>
      </c>
      <c r="P44" s="227"/>
      <c r="Q44" s="244"/>
      <c r="R44" s="260"/>
      <c r="S44" s="261"/>
      <c r="T44" s="261"/>
      <c r="U44" s="261"/>
      <c r="V44" s="261"/>
      <c r="W44" s="262"/>
      <c r="X44" s="165" t="s">
        <v>70</v>
      </c>
      <c r="Y44" s="216"/>
      <c r="Z44" s="217"/>
      <c r="AA44" s="218">
        <v>1330</v>
      </c>
      <c r="AB44" s="219"/>
      <c r="AC44" s="220"/>
      <c r="AD44" s="218">
        <v>1800</v>
      </c>
      <c r="AE44" s="219"/>
      <c r="AF44" s="232"/>
    </row>
    <row r="45" spans="3:32" s="6" customFormat="1" ht="35.25" customHeight="1">
      <c r="C45" s="221" t="s">
        <v>69</v>
      </c>
      <c r="D45" s="222"/>
      <c r="E45" s="222"/>
      <c r="F45" s="222"/>
      <c r="G45" s="183" t="s">
        <v>66</v>
      </c>
      <c r="H45" s="222"/>
      <c r="I45" s="183" t="s">
        <v>71</v>
      </c>
      <c r="J45" s="222"/>
      <c r="K45" s="222"/>
      <c r="L45" s="226">
        <v>390</v>
      </c>
      <c r="M45" s="227"/>
      <c r="N45" s="227"/>
      <c r="O45" s="226">
        <v>690</v>
      </c>
      <c r="P45" s="227"/>
      <c r="Q45" s="244"/>
      <c r="R45" s="247" t="s">
        <v>74</v>
      </c>
      <c r="S45" s="248"/>
      <c r="T45" s="248"/>
      <c r="U45" s="249"/>
      <c r="V45" s="228" t="s">
        <v>75</v>
      </c>
      <c r="W45" s="229"/>
      <c r="X45" s="165" t="s">
        <v>66</v>
      </c>
      <c r="Y45" s="216"/>
      <c r="Z45" s="217"/>
      <c r="AA45" s="218">
        <v>390</v>
      </c>
      <c r="AB45" s="219"/>
      <c r="AC45" s="220"/>
      <c r="AD45" s="218">
        <v>690</v>
      </c>
      <c r="AE45" s="219"/>
      <c r="AF45" s="232"/>
    </row>
    <row r="46" spans="3:32" s="6" customFormat="1" ht="35.25" customHeight="1">
      <c r="C46" s="223"/>
      <c r="D46" s="222"/>
      <c r="E46" s="222"/>
      <c r="F46" s="222"/>
      <c r="G46" s="222"/>
      <c r="H46" s="222"/>
      <c r="I46" s="183" t="s">
        <v>72</v>
      </c>
      <c r="J46" s="222"/>
      <c r="K46" s="222"/>
      <c r="L46" s="226">
        <v>430</v>
      </c>
      <c r="M46" s="227"/>
      <c r="N46" s="227"/>
      <c r="O46" s="226">
        <v>720</v>
      </c>
      <c r="P46" s="227"/>
      <c r="Q46" s="244"/>
      <c r="R46" s="250"/>
      <c r="S46" s="251"/>
      <c r="T46" s="251"/>
      <c r="U46" s="252"/>
      <c r="V46" s="245"/>
      <c r="W46" s="246"/>
      <c r="X46" s="165" t="s">
        <v>70</v>
      </c>
      <c r="Y46" s="216"/>
      <c r="Z46" s="217"/>
      <c r="AA46" s="218">
        <v>880</v>
      </c>
      <c r="AB46" s="219"/>
      <c r="AC46" s="220"/>
      <c r="AD46" s="218">
        <v>1180</v>
      </c>
      <c r="AE46" s="219"/>
      <c r="AF46" s="232"/>
    </row>
    <row r="47" spans="3:32" s="6" customFormat="1" ht="35.25" customHeight="1">
      <c r="C47" s="223"/>
      <c r="D47" s="222"/>
      <c r="E47" s="222"/>
      <c r="F47" s="222"/>
      <c r="G47" s="183" t="s">
        <v>70</v>
      </c>
      <c r="H47" s="222"/>
      <c r="I47" s="183" t="s">
        <v>71</v>
      </c>
      <c r="J47" s="222"/>
      <c r="K47" s="222"/>
      <c r="L47" s="226">
        <v>880</v>
      </c>
      <c r="M47" s="227"/>
      <c r="N47" s="227"/>
      <c r="O47" s="226">
        <v>1180</v>
      </c>
      <c r="P47" s="227"/>
      <c r="Q47" s="244"/>
      <c r="R47" s="250"/>
      <c r="S47" s="251"/>
      <c r="T47" s="251"/>
      <c r="U47" s="252"/>
      <c r="V47" s="228" t="s">
        <v>76</v>
      </c>
      <c r="W47" s="229"/>
      <c r="X47" s="165" t="s">
        <v>66</v>
      </c>
      <c r="Y47" s="216"/>
      <c r="Z47" s="217"/>
      <c r="AA47" s="218">
        <v>360</v>
      </c>
      <c r="AB47" s="219"/>
      <c r="AC47" s="220"/>
      <c r="AD47" s="218">
        <v>810</v>
      </c>
      <c r="AE47" s="219"/>
      <c r="AF47" s="232"/>
    </row>
    <row r="48" spans="3:32" s="6" customFormat="1" ht="35.25" customHeight="1" thickBot="1">
      <c r="C48" s="224"/>
      <c r="D48" s="225"/>
      <c r="E48" s="225"/>
      <c r="F48" s="225"/>
      <c r="G48" s="225"/>
      <c r="H48" s="225"/>
      <c r="I48" s="233" t="s">
        <v>72</v>
      </c>
      <c r="J48" s="225"/>
      <c r="K48" s="225"/>
      <c r="L48" s="234">
        <v>870</v>
      </c>
      <c r="M48" s="235"/>
      <c r="N48" s="235"/>
      <c r="O48" s="234">
        <v>1160</v>
      </c>
      <c r="P48" s="235"/>
      <c r="Q48" s="236"/>
      <c r="R48" s="253"/>
      <c r="S48" s="254"/>
      <c r="T48" s="254"/>
      <c r="U48" s="255"/>
      <c r="V48" s="230"/>
      <c r="W48" s="231"/>
      <c r="X48" s="237" t="s">
        <v>70</v>
      </c>
      <c r="Y48" s="238"/>
      <c r="Z48" s="239"/>
      <c r="AA48" s="240">
        <v>1020</v>
      </c>
      <c r="AB48" s="241"/>
      <c r="AC48" s="242"/>
      <c r="AD48" s="240">
        <v>1470</v>
      </c>
      <c r="AE48" s="241"/>
      <c r="AF48" s="243"/>
    </row>
    <row r="49" spans="2:24" s="6" customFormat="1" ht="45.75" customHeight="1">
      <c r="B49" s="25" t="s">
        <v>79</v>
      </c>
      <c r="X49" s="93" t="s">
        <v>146</v>
      </c>
    </row>
    <row r="50" spans="2:38" s="6" customFormat="1" ht="45.75" customHeight="1">
      <c r="B50" s="214" t="s">
        <v>30</v>
      </c>
      <c r="C50" s="215"/>
      <c r="D50" s="183" t="s">
        <v>13</v>
      </c>
      <c r="E50" s="183"/>
      <c r="F50" s="183"/>
      <c r="G50" s="183"/>
      <c r="H50" s="183"/>
      <c r="I50" s="183"/>
      <c r="J50" s="183"/>
      <c r="K50" s="183"/>
      <c r="L50" s="183"/>
      <c r="M50" s="183"/>
      <c r="N50" s="165" t="s">
        <v>124</v>
      </c>
      <c r="O50" s="216"/>
      <c r="P50" s="217"/>
      <c r="Q50" s="369" t="s">
        <v>82</v>
      </c>
      <c r="R50" s="307"/>
      <c r="S50" s="307"/>
      <c r="T50" s="308"/>
      <c r="V50" s="165" t="s">
        <v>81</v>
      </c>
      <c r="W50" s="166"/>
      <c r="X50" s="166"/>
      <c r="Y50" s="166"/>
      <c r="Z50" s="167"/>
      <c r="AC50" s="165" t="s">
        <v>212</v>
      </c>
      <c r="AD50" s="216"/>
      <c r="AE50" s="216"/>
      <c r="AF50" s="216"/>
      <c r="AG50" s="217"/>
      <c r="AH50" s="95" t="s">
        <v>91</v>
      </c>
      <c r="AI50" s="211">
        <f>AJ24</f>
        <v>0</v>
      </c>
      <c r="AJ50" s="211"/>
      <c r="AK50" s="211"/>
      <c r="AL50" s="19" t="s">
        <v>5</v>
      </c>
    </row>
    <row r="51" spans="2:38" s="6" customFormat="1" ht="45.75" customHeight="1">
      <c r="B51" s="180"/>
      <c r="C51" s="180"/>
      <c r="D51" s="183" t="s">
        <v>14</v>
      </c>
      <c r="E51" s="183"/>
      <c r="F51" s="183"/>
      <c r="G51" s="183"/>
      <c r="H51" s="183"/>
      <c r="I51" s="183"/>
      <c r="J51" s="183"/>
      <c r="K51" s="183"/>
      <c r="L51" s="183"/>
      <c r="M51" s="183"/>
      <c r="N51" s="187"/>
      <c r="O51" s="188"/>
      <c r="P51" s="189"/>
      <c r="Q51" s="165">
        <v>990</v>
      </c>
      <c r="R51" s="166"/>
      <c r="S51" s="181" t="s">
        <v>5</v>
      </c>
      <c r="T51" s="182"/>
      <c r="U51" s="6" t="s">
        <v>83</v>
      </c>
      <c r="V51" s="95" t="s">
        <v>88</v>
      </c>
      <c r="W51" s="168">
        <f>IF(B51="","",Q51)</f>
      </c>
      <c r="X51" s="168"/>
      <c r="Y51" s="169" t="s">
        <v>5</v>
      </c>
      <c r="Z51" s="170"/>
      <c r="AC51" s="204" t="s">
        <v>87</v>
      </c>
      <c r="AD51" s="166"/>
      <c r="AE51" s="166"/>
      <c r="AF51" s="166"/>
      <c r="AG51" s="167"/>
      <c r="AH51" s="96" t="s">
        <v>85</v>
      </c>
      <c r="AI51" s="211">
        <f>AI39</f>
        <v>0</v>
      </c>
      <c r="AJ51" s="211"/>
      <c r="AK51" s="211"/>
      <c r="AL51" s="19" t="s">
        <v>5</v>
      </c>
    </row>
    <row r="52" spans="2:38" s="6" customFormat="1" ht="45.75" customHeight="1">
      <c r="B52" s="180"/>
      <c r="C52" s="180"/>
      <c r="D52" s="183" t="s">
        <v>34</v>
      </c>
      <c r="E52" s="183"/>
      <c r="F52" s="183"/>
      <c r="G52" s="183"/>
      <c r="H52" s="183"/>
      <c r="I52" s="183"/>
      <c r="J52" s="183"/>
      <c r="K52" s="183"/>
      <c r="L52" s="183"/>
      <c r="M52" s="183"/>
      <c r="N52" s="361"/>
      <c r="O52" s="362"/>
      <c r="P52" s="76" t="s">
        <v>125</v>
      </c>
      <c r="Q52" s="165">
        <v>990</v>
      </c>
      <c r="R52" s="166"/>
      <c r="S52" s="181" t="s">
        <v>5</v>
      </c>
      <c r="T52" s="182"/>
      <c r="U52" s="6" t="s">
        <v>83</v>
      </c>
      <c r="V52" s="95" t="s">
        <v>88</v>
      </c>
      <c r="W52" s="168">
        <f>IF(B52="","",N52*Q52)</f>
      </c>
      <c r="X52" s="168"/>
      <c r="Y52" s="169" t="s">
        <v>5</v>
      </c>
      <c r="Z52" s="170"/>
      <c r="AC52" s="204" t="s">
        <v>92</v>
      </c>
      <c r="AD52" s="166"/>
      <c r="AE52" s="166"/>
      <c r="AF52" s="166"/>
      <c r="AG52" s="167"/>
      <c r="AH52" s="85" t="s">
        <v>90</v>
      </c>
      <c r="AI52" s="213">
        <f>W55</f>
        <v>0</v>
      </c>
      <c r="AJ52" s="213"/>
      <c r="AK52" s="213"/>
      <c r="AL52" s="43" t="s">
        <v>5</v>
      </c>
    </row>
    <row r="53" spans="2:38" s="6" customFormat="1" ht="45.75" customHeight="1">
      <c r="B53" s="180"/>
      <c r="C53" s="180"/>
      <c r="D53" s="183" t="s">
        <v>28</v>
      </c>
      <c r="E53" s="183"/>
      <c r="F53" s="183"/>
      <c r="G53" s="183"/>
      <c r="H53" s="183"/>
      <c r="I53" s="183"/>
      <c r="J53" s="183"/>
      <c r="K53" s="183"/>
      <c r="L53" s="183"/>
      <c r="M53" s="183"/>
      <c r="N53" s="361"/>
      <c r="O53" s="362"/>
      <c r="P53" s="76" t="s">
        <v>125</v>
      </c>
      <c r="Q53" s="165">
        <v>533</v>
      </c>
      <c r="R53" s="166"/>
      <c r="S53" s="181" t="s">
        <v>5</v>
      </c>
      <c r="T53" s="182"/>
      <c r="U53" s="6" t="s">
        <v>83</v>
      </c>
      <c r="V53" s="95" t="s">
        <v>88</v>
      </c>
      <c r="W53" s="168">
        <f>IF(B53="","",N53*Q53)</f>
      </c>
      <c r="X53" s="168"/>
      <c r="Y53" s="169" t="s">
        <v>5</v>
      </c>
      <c r="Z53" s="170"/>
      <c r="AC53" s="204" t="s">
        <v>89</v>
      </c>
      <c r="AD53" s="166"/>
      <c r="AE53" s="166"/>
      <c r="AF53" s="166"/>
      <c r="AG53" s="167"/>
      <c r="AH53" s="85" t="s">
        <v>119</v>
      </c>
      <c r="AI53" s="211">
        <f>AI50-AI51-AI52</f>
        <v>0</v>
      </c>
      <c r="AJ53" s="211"/>
      <c r="AK53" s="211"/>
      <c r="AL53" s="19" t="s">
        <v>5</v>
      </c>
    </row>
    <row r="54" spans="2:38" s="6" customFormat="1" ht="45.75" customHeight="1" thickBot="1">
      <c r="B54" s="180"/>
      <c r="C54" s="180"/>
      <c r="D54" s="183" t="s">
        <v>80</v>
      </c>
      <c r="E54" s="183"/>
      <c r="F54" s="183"/>
      <c r="G54" s="183"/>
      <c r="H54" s="183"/>
      <c r="I54" s="183"/>
      <c r="J54" s="183"/>
      <c r="K54" s="183"/>
      <c r="L54" s="183"/>
      <c r="M54" s="183"/>
      <c r="N54" s="187"/>
      <c r="O54" s="188"/>
      <c r="P54" s="189"/>
      <c r="Q54" s="165">
        <v>710</v>
      </c>
      <c r="R54" s="166"/>
      <c r="S54" s="181" t="s">
        <v>5</v>
      </c>
      <c r="T54" s="182"/>
      <c r="U54" s="6" t="s">
        <v>83</v>
      </c>
      <c r="V54" s="95" t="s">
        <v>88</v>
      </c>
      <c r="W54" s="168">
        <f>IF(B54="","",Q54)</f>
      </c>
      <c r="X54" s="168"/>
      <c r="Y54" s="169" t="s">
        <v>5</v>
      </c>
      <c r="Z54" s="170"/>
      <c r="AC54" s="184" t="s">
        <v>38</v>
      </c>
      <c r="AD54" s="185"/>
      <c r="AE54" s="185"/>
      <c r="AF54" s="185"/>
      <c r="AG54" s="186"/>
      <c r="AH54" s="97" t="s">
        <v>39</v>
      </c>
      <c r="AI54" s="212">
        <f>R28</f>
        <v>0</v>
      </c>
      <c r="AJ54" s="212"/>
      <c r="AK54" s="212"/>
      <c r="AL54" s="35" t="s">
        <v>5</v>
      </c>
    </row>
    <row r="55" spans="2:38" s="6" customFormat="1" ht="45.75" customHeight="1" thickBot="1" thickTop="1">
      <c r="B55" s="25"/>
      <c r="P55" s="165" t="s">
        <v>84</v>
      </c>
      <c r="Q55" s="166"/>
      <c r="R55" s="166"/>
      <c r="S55" s="166"/>
      <c r="T55" s="166"/>
      <c r="U55" s="167"/>
      <c r="V55" s="95" t="s">
        <v>90</v>
      </c>
      <c r="W55" s="168">
        <f>SUM(W51:X54)</f>
        <v>0</v>
      </c>
      <c r="X55" s="168"/>
      <c r="Y55" s="169" t="s">
        <v>5</v>
      </c>
      <c r="Z55" s="170"/>
      <c r="AC55" s="204" t="s">
        <v>96</v>
      </c>
      <c r="AD55" s="205"/>
      <c r="AE55" s="205"/>
      <c r="AF55" s="205"/>
      <c r="AG55" s="205"/>
      <c r="AH55" s="198" t="str">
        <f>IF(AI54&gt;=AI53,"申請可能○","申請不可×")</f>
        <v>申請可能○</v>
      </c>
      <c r="AI55" s="199"/>
      <c r="AJ55" s="199"/>
      <c r="AK55" s="199"/>
      <c r="AL55" s="200"/>
    </row>
    <row r="56" spans="1:48" s="10" customFormat="1" ht="44.25" customHeight="1" thickTop="1">
      <c r="A56" s="15" t="s">
        <v>31</v>
      </c>
      <c r="B56" s="12"/>
      <c r="C56" s="12"/>
      <c r="D56" s="12"/>
      <c r="E56" s="12"/>
      <c r="F56" s="12"/>
      <c r="G56" s="6"/>
      <c r="H56" s="6"/>
      <c r="I56" s="6"/>
      <c r="J56" s="6"/>
      <c r="K56" s="6"/>
      <c r="L56" s="6"/>
      <c r="M56" s="6"/>
      <c r="N56" s="6"/>
      <c r="O56" s="6"/>
      <c r="P56" s="6"/>
      <c r="Q56" s="1"/>
      <c r="R56" s="41"/>
      <c r="S56" s="41"/>
      <c r="T56" s="41"/>
      <c r="U56" s="41"/>
      <c r="V56" s="41"/>
      <c r="W56" s="44"/>
      <c r="X56" s="1"/>
      <c r="Y56" s="41"/>
      <c r="Z56" s="9"/>
      <c r="AA56" s="45"/>
      <c r="AB56" s="6"/>
      <c r="AC56" s="6"/>
      <c r="AD56" s="46" t="s">
        <v>93</v>
      </c>
      <c r="AE56" s="46"/>
      <c r="AF56" s="46"/>
      <c r="AG56" s="46"/>
      <c r="AH56" s="46"/>
      <c r="AI56" s="46"/>
      <c r="AJ56" s="46"/>
      <c r="AK56" s="46"/>
      <c r="AL56" s="46"/>
      <c r="AM56" s="42"/>
      <c r="AN56" s="11"/>
      <c r="AO56" s="11"/>
      <c r="AP56" s="11"/>
      <c r="AQ56" s="11"/>
      <c r="AR56" s="11"/>
      <c r="AS56" s="11"/>
      <c r="AT56" s="11"/>
      <c r="AU56" s="11"/>
      <c r="AV56" s="11"/>
    </row>
    <row r="57" spans="1:42" s="10" customFormat="1" ht="44.25" customHeight="1">
      <c r="A57" s="83" t="s">
        <v>139</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11"/>
      <c r="AP57" s="11"/>
    </row>
    <row r="58" spans="1:42" s="10" customFormat="1" ht="44.25" customHeight="1">
      <c r="A58" s="83" t="s">
        <v>140</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11"/>
      <c r="AP58" s="11"/>
    </row>
    <row r="59" spans="1:48" s="10" customFormat="1" ht="44.25" customHeight="1">
      <c r="A59" s="83" t="s">
        <v>141</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1"/>
      <c r="AI59" s="11"/>
      <c r="AJ59" s="11"/>
      <c r="AK59" s="11"/>
      <c r="AL59" s="11"/>
      <c r="AM59" s="11"/>
      <c r="AN59" s="11"/>
      <c r="AO59" s="11"/>
      <c r="AP59" s="11"/>
      <c r="AQ59" s="11"/>
      <c r="AR59" s="11"/>
      <c r="AS59" s="11"/>
      <c r="AT59" s="11"/>
      <c r="AU59" s="11"/>
      <c r="AV59" s="11"/>
    </row>
    <row r="60" spans="1:48" s="11" customFormat="1" ht="45" customHeight="1">
      <c r="A60" s="3"/>
      <c r="B60" s="10"/>
      <c r="C60" s="10"/>
      <c r="D60" s="10"/>
      <c r="E60" s="10"/>
      <c r="F60" s="10"/>
      <c r="G60" s="16"/>
      <c r="H60" s="16"/>
      <c r="I60" s="16"/>
      <c r="J60" s="16"/>
      <c r="K60" s="16"/>
      <c r="L60" s="16"/>
      <c r="M60" s="16"/>
      <c r="N60" s="16"/>
      <c r="O60" s="16"/>
      <c r="P60" s="16"/>
      <c r="Q60" s="16"/>
      <c r="R60" s="16"/>
      <c r="S60" s="16"/>
      <c r="T60" s="16"/>
      <c r="U60" s="16"/>
      <c r="V60" s="16"/>
      <c r="W60" s="16"/>
      <c r="X60" s="16"/>
      <c r="Y60" s="16"/>
      <c r="Z60" s="201" t="s">
        <v>33</v>
      </c>
      <c r="AA60" s="201"/>
      <c r="AB60" s="202">
        <v>5</v>
      </c>
      <c r="AC60" s="202"/>
      <c r="AD60" s="202" t="s">
        <v>16</v>
      </c>
      <c r="AE60" s="202"/>
      <c r="AF60" s="203"/>
      <c r="AG60" s="203"/>
      <c r="AH60" s="202" t="s">
        <v>22</v>
      </c>
      <c r="AI60" s="202"/>
      <c r="AJ60" s="203"/>
      <c r="AK60" s="203"/>
      <c r="AL60" s="201" t="s">
        <v>29</v>
      </c>
      <c r="AM60" s="201"/>
      <c r="AN60" s="13"/>
      <c r="AO60" s="13"/>
      <c r="AP60" s="13"/>
      <c r="AQ60" s="13"/>
      <c r="AR60" s="13"/>
      <c r="AS60" s="13"/>
      <c r="AT60" s="13"/>
      <c r="AU60" s="13"/>
      <c r="AV60" s="13"/>
    </row>
    <row r="61" spans="1:48" s="11" customFormat="1" ht="45" customHeight="1">
      <c r="A61" s="14"/>
      <c r="B61" s="14"/>
      <c r="C61" s="14"/>
      <c r="D61" s="14"/>
      <c r="E61" s="14"/>
      <c r="F61" s="206" t="s">
        <v>112</v>
      </c>
      <c r="G61" s="206"/>
      <c r="H61" s="206"/>
      <c r="I61" s="206"/>
      <c r="J61" s="206"/>
      <c r="K61" s="206"/>
      <c r="M61" s="17" t="s">
        <v>11</v>
      </c>
      <c r="N61" s="17"/>
      <c r="O61" s="17"/>
      <c r="P61" s="17"/>
      <c r="Q61" s="209">
        <f>IF(E5="","",E5)</f>
      </c>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13"/>
      <c r="AO61" s="13"/>
      <c r="AP61" s="13"/>
      <c r="AQ61" s="13"/>
      <c r="AR61" s="13"/>
      <c r="AS61" s="13"/>
      <c r="AT61" s="13"/>
      <c r="AU61" s="13"/>
      <c r="AV61" s="13"/>
    </row>
    <row r="62" spans="1:48" s="11" customFormat="1" ht="45" customHeight="1">
      <c r="A62" s="14"/>
      <c r="B62" s="14"/>
      <c r="C62" s="14"/>
      <c r="D62" s="14"/>
      <c r="E62" s="14"/>
      <c r="F62" s="14"/>
      <c r="M62" s="17" t="s">
        <v>12</v>
      </c>
      <c r="N62" s="17"/>
      <c r="O62" s="17"/>
      <c r="P62" s="55"/>
      <c r="Q62" s="160"/>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3"/>
      <c r="AO62" s="13"/>
      <c r="AP62" s="13"/>
      <c r="AQ62" s="13"/>
      <c r="AR62" s="13"/>
      <c r="AS62" s="13"/>
      <c r="AT62" s="13"/>
      <c r="AU62" s="13"/>
      <c r="AV62" s="13"/>
    </row>
    <row r="63" spans="1:39" ht="45" customHeight="1">
      <c r="A63" s="14"/>
      <c r="B63" s="14"/>
      <c r="C63" s="14"/>
      <c r="D63" s="14"/>
      <c r="E63" s="14"/>
      <c r="F63" s="14"/>
      <c r="G63" s="11"/>
      <c r="H63" s="11"/>
      <c r="I63" s="11"/>
      <c r="J63" s="11"/>
      <c r="K63" s="11"/>
      <c r="L63" s="11"/>
      <c r="M63" s="207" t="s">
        <v>95</v>
      </c>
      <c r="N63" s="208"/>
      <c r="O63" s="208"/>
      <c r="P63" s="58"/>
      <c r="Q63" s="160"/>
      <c r="R63" s="161"/>
      <c r="S63" s="161"/>
      <c r="T63" s="161"/>
      <c r="U63" s="161"/>
      <c r="V63" s="161"/>
      <c r="W63" s="161"/>
      <c r="X63" s="161"/>
      <c r="Y63" s="161"/>
      <c r="Z63" s="161"/>
      <c r="AA63" s="161"/>
      <c r="AB63" s="161"/>
      <c r="AC63" s="161"/>
      <c r="AD63" s="161"/>
      <c r="AE63" s="161"/>
      <c r="AF63" s="161"/>
      <c r="AG63" s="161"/>
      <c r="AH63" s="161"/>
      <c r="AI63" s="161"/>
      <c r="AJ63" s="161"/>
      <c r="AK63" s="161"/>
      <c r="AL63" s="161"/>
      <c r="AM63" s="161"/>
    </row>
    <row r="64" spans="13:39" ht="45" customHeight="1">
      <c r="M64" s="159" t="s">
        <v>115</v>
      </c>
      <c r="N64" s="159"/>
      <c r="O64" s="159"/>
      <c r="P64" s="100"/>
      <c r="Q64" s="160"/>
      <c r="R64" s="161"/>
      <c r="S64" s="161"/>
      <c r="T64" s="161"/>
      <c r="U64" s="161"/>
      <c r="V64" s="161"/>
      <c r="W64" s="161"/>
      <c r="X64" s="161"/>
      <c r="Y64" s="161"/>
      <c r="Z64" s="161"/>
      <c r="AA64" s="161"/>
      <c r="AB64" s="161"/>
      <c r="AC64" s="161"/>
      <c r="AD64" s="161"/>
      <c r="AE64" s="161"/>
      <c r="AF64" s="161"/>
      <c r="AG64" s="161"/>
      <c r="AH64" s="161"/>
      <c r="AI64" s="161"/>
      <c r="AJ64" s="161"/>
      <c r="AK64" s="161"/>
      <c r="AL64" s="161"/>
      <c r="AM64" s="161"/>
    </row>
  </sheetData>
  <sheetProtection/>
  <mergeCells count="278">
    <mergeCell ref="K22:M22"/>
    <mergeCell ref="A1:AM1"/>
    <mergeCell ref="A2:AM2"/>
    <mergeCell ref="B23:I24"/>
    <mergeCell ref="B25:I26"/>
    <mergeCell ref="T25:V26"/>
    <mergeCell ref="K26:M26"/>
    <mergeCell ref="P26:R26"/>
    <mergeCell ref="AE24:AG24"/>
    <mergeCell ref="W25:AC26"/>
    <mergeCell ref="AD19:AH19"/>
    <mergeCell ref="AE23:AG23"/>
    <mergeCell ref="K25:M25"/>
    <mergeCell ref="P25:R25"/>
    <mergeCell ref="AJ23:AL23"/>
    <mergeCell ref="P24:R24"/>
    <mergeCell ref="U24:W24"/>
    <mergeCell ref="Z24:AB24"/>
    <mergeCell ref="Z23:AB23"/>
    <mergeCell ref="AD25:AM26"/>
    <mergeCell ref="Y35:AA35"/>
    <mergeCell ref="Z21:AB21"/>
    <mergeCell ref="AG4:AI5"/>
    <mergeCell ref="X9:AD9"/>
    <mergeCell ref="AF6:AM8"/>
    <mergeCell ref="AJ4:AM5"/>
    <mergeCell ref="X6:Z8"/>
    <mergeCell ref="AJ21:AL21"/>
    <mergeCell ref="T19:X19"/>
    <mergeCell ref="Y19:AC19"/>
    <mergeCell ref="AE21:AG21"/>
    <mergeCell ref="Q50:T50"/>
    <mergeCell ref="N50:P50"/>
    <mergeCell ref="N52:O52"/>
    <mergeCell ref="AH33:AM33"/>
    <mergeCell ref="AD20:AH20"/>
    <mergeCell ref="Y20:AC20"/>
    <mergeCell ref="AI34:AK34"/>
    <mergeCell ref="U21:W21"/>
    <mergeCell ref="AB35:AG35"/>
    <mergeCell ref="AC4:AF5"/>
    <mergeCell ref="N53:O53"/>
    <mergeCell ref="N51:P51"/>
    <mergeCell ref="X10:AM10"/>
    <mergeCell ref="AI20:AM20"/>
    <mergeCell ref="AJ22:AL22"/>
    <mergeCell ref="AJ24:AL24"/>
    <mergeCell ref="AI19:AM19"/>
    <mergeCell ref="AB33:AG33"/>
    <mergeCell ref="V29:W29"/>
    <mergeCell ref="B29:F30"/>
    <mergeCell ref="A4:A10"/>
    <mergeCell ref="B9:D9"/>
    <mergeCell ref="AC6:AE8"/>
    <mergeCell ref="AA6:AA8"/>
    <mergeCell ref="G7:W8"/>
    <mergeCell ref="B10:D10"/>
    <mergeCell ref="B4:D4"/>
    <mergeCell ref="R4:S5"/>
    <mergeCell ref="T4:W5"/>
    <mergeCell ref="AE22:AG22"/>
    <mergeCell ref="P22:R22"/>
    <mergeCell ref="U22:W22"/>
    <mergeCell ref="K21:M21"/>
    <mergeCell ref="P21:R21"/>
    <mergeCell ref="B20:I20"/>
    <mergeCell ref="J20:N20"/>
    <mergeCell ref="O20:S20"/>
    <mergeCell ref="T20:X20"/>
    <mergeCell ref="B21:I22"/>
    <mergeCell ref="O34:U34"/>
    <mergeCell ref="X33:AA33"/>
    <mergeCell ref="V34:W34"/>
    <mergeCell ref="V33:W33"/>
    <mergeCell ref="J19:N19"/>
    <mergeCell ref="Z22:AB22"/>
    <mergeCell ref="R29:S29"/>
    <mergeCell ref="T29:U29"/>
    <mergeCell ref="N29:O29"/>
    <mergeCell ref="P29:Q29"/>
    <mergeCell ref="A17:AM17"/>
    <mergeCell ref="X29:Y29"/>
    <mergeCell ref="K23:M23"/>
    <mergeCell ref="P23:R23"/>
    <mergeCell ref="U23:W23"/>
    <mergeCell ref="B19:I19"/>
    <mergeCell ref="B28:F28"/>
    <mergeCell ref="L29:M29"/>
    <mergeCell ref="K24:M24"/>
    <mergeCell ref="O19:S19"/>
    <mergeCell ref="C36:G36"/>
    <mergeCell ref="Q6:R6"/>
    <mergeCell ref="J14:AM14"/>
    <mergeCell ref="H34:I34"/>
    <mergeCell ref="X30:Y30"/>
    <mergeCell ref="V30:W30"/>
    <mergeCell ref="Y34:AA34"/>
    <mergeCell ref="G28:J28"/>
    <mergeCell ref="L28:P28"/>
    <mergeCell ref="R28:T28"/>
    <mergeCell ref="Z29:AH29"/>
    <mergeCell ref="G30:K30"/>
    <mergeCell ref="L30:M30"/>
    <mergeCell ref="N30:O30"/>
    <mergeCell ref="P30:Q30"/>
    <mergeCell ref="R30:S30"/>
    <mergeCell ref="T30:U30"/>
    <mergeCell ref="G29:K29"/>
    <mergeCell ref="Z30:AH30"/>
    <mergeCell ref="AB34:AG34"/>
    <mergeCell ref="C35:G35"/>
    <mergeCell ref="H35:I35"/>
    <mergeCell ref="J35:K35"/>
    <mergeCell ref="L35:M35"/>
    <mergeCell ref="O35:U35"/>
    <mergeCell ref="V35:W35"/>
    <mergeCell ref="J34:K34"/>
    <mergeCell ref="L34:M34"/>
    <mergeCell ref="C34:G34"/>
    <mergeCell ref="AI35:AK35"/>
    <mergeCell ref="B33:B38"/>
    <mergeCell ref="C33:G33"/>
    <mergeCell ref="H33:I33"/>
    <mergeCell ref="J33:K33"/>
    <mergeCell ref="L33:U33"/>
    <mergeCell ref="AB36:AG36"/>
    <mergeCell ref="AI36:AK36"/>
    <mergeCell ref="Y36:AA36"/>
    <mergeCell ref="AB37:AG37"/>
    <mergeCell ref="AI37:AK37"/>
    <mergeCell ref="L36:M36"/>
    <mergeCell ref="O36:U36"/>
    <mergeCell ref="V36:W36"/>
    <mergeCell ref="L37:M37"/>
    <mergeCell ref="O37:U37"/>
    <mergeCell ref="V37:W37"/>
    <mergeCell ref="Y37:AA37"/>
    <mergeCell ref="C37:G37"/>
    <mergeCell ref="H37:I37"/>
    <mergeCell ref="J37:K37"/>
    <mergeCell ref="H36:I36"/>
    <mergeCell ref="C42:K42"/>
    <mergeCell ref="C41:K41"/>
    <mergeCell ref="C38:G38"/>
    <mergeCell ref="H38:I38"/>
    <mergeCell ref="J38:K38"/>
    <mergeCell ref="J36:K36"/>
    <mergeCell ref="AD44:AF44"/>
    <mergeCell ref="Y38:AA38"/>
    <mergeCell ref="X44:Z44"/>
    <mergeCell ref="AA44:AC44"/>
    <mergeCell ref="X43:Z43"/>
    <mergeCell ref="R42:Z42"/>
    <mergeCell ref="AA42:AC42"/>
    <mergeCell ref="O38:U38"/>
    <mergeCell ref="V38:W38"/>
    <mergeCell ref="AB38:AG38"/>
    <mergeCell ref="L42:N42"/>
    <mergeCell ref="O42:Q42"/>
    <mergeCell ref="AD42:AF42"/>
    <mergeCell ref="O43:Q43"/>
    <mergeCell ref="AI38:AK38"/>
    <mergeCell ref="AB39:AG39"/>
    <mergeCell ref="AI39:AK39"/>
    <mergeCell ref="L38:M38"/>
    <mergeCell ref="X47:Z47"/>
    <mergeCell ref="C43:H44"/>
    <mergeCell ref="I43:K43"/>
    <mergeCell ref="L43:N43"/>
    <mergeCell ref="I44:K44"/>
    <mergeCell ref="L44:N44"/>
    <mergeCell ref="O47:Q47"/>
    <mergeCell ref="R45:U48"/>
    <mergeCell ref="AA46:AC46"/>
    <mergeCell ref="L41:Q41"/>
    <mergeCell ref="R41:Z41"/>
    <mergeCell ref="AA41:AF41"/>
    <mergeCell ref="AA43:AC43"/>
    <mergeCell ref="AD43:AF43"/>
    <mergeCell ref="R43:W44"/>
    <mergeCell ref="O44:Q44"/>
    <mergeCell ref="AD45:AF45"/>
    <mergeCell ref="I46:K46"/>
    <mergeCell ref="L46:N46"/>
    <mergeCell ref="O46:Q46"/>
    <mergeCell ref="X46:Z46"/>
    <mergeCell ref="AD46:AF46"/>
    <mergeCell ref="V45:W46"/>
    <mergeCell ref="O45:Q45"/>
    <mergeCell ref="V47:W48"/>
    <mergeCell ref="AD47:AF47"/>
    <mergeCell ref="I48:K48"/>
    <mergeCell ref="L48:N48"/>
    <mergeCell ref="O48:Q48"/>
    <mergeCell ref="X48:Z48"/>
    <mergeCell ref="AA48:AC48"/>
    <mergeCell ref="AD48:AF48"/>
    <mergeCell ref="I47:K47"/>
    <mergeCell ref="L47:N47"/>
    <mergeCell ref="V50:Z50"/>
    <mergeCell ref="AC50:AG50"/>
    <mergeCell ref="AA47:AC47"/>
    <mergeCell ref="C45:F48"/>
    <mergeCell ref="X45:Z45"/>
    <mergeCell ref="AA45:AC45"/>
    <mergeCell ref="G45:H46"/>
    <mergeCell ref="I45:K45"/>
    <mergeCell ref="L45:N45"/>
    <mergeCell ref="G47:H48"/>
    <mergeCell ref="AI50:AK50"/>
    <mergeCell ref="B51:C51"/>
    <mergeCell ref="D51:M51"/>
    <mergeCell ref="Q51:R51"/>
    <mergeCell ref="S51:T51"/>
    <mergeCell ref="W51:X51"/>
    <mergeCell ref="Y51:Z51"/>
    <mergeCell ref="AC51:AG51"/>
    <mergeCell ref="AI51:AK51"/>
    <mergeCell ref="B50:C50"/>
    <mergeCell ref="AI54:AK54"/>
    <mergeCell ref="Y52:Z52"/>
    <mergeCell ref="AC52:AG52"/>
    <mergeCell ref="AI52:AK52"/>
    <mergeCell ref="B53:C53"/>
    <mergeCell ref="D53:M53"/>
    <mergeCell ref="Q53:R53"/>
    <mergeCell ref="S53:T53"/>
    <mergeCell ref="W53:X53"/>
    <mergeCell ref="Y53:Z53"/>
    <mergeCell ref="F61:K61"/>
    <mergeCell ref="M63:O63"/>
    <mergeCell ref="Q63:AM63"/>
    <mergeCell ref="Q61:AM61"/>
    <mergeCell ref="Q62:AM62"/>
    <mergeCell ref="AC53:AG53"/>
    <mergeCell ref="AI53:AK53"/>
    <mergeCell ref="D54:M54"/>
    <mergeCell ref="Q54:R54"/>
    <mergeCell ref="S54:T54"/>
    <mergeCell ref="AH55:AL55"/>
    <mergeCell ref="Z60:AA60"/>
    <mergeCell ref="AB60:AC60"/>
    <mergeCell ref="AD60:AE60"/>
    <mergeCell ref="AF60:AG60"/>
    <mergeCell ref="AH60:AI60"/>
    <mergeCell ref="AJ60:AK60"/>
    <mergeCell ref="AL60:AM60"/>
    <mergeCell ref="AC55:AG55"/>
    <mergeCell ref="AC54:AG54"/>
    <mergeCell ref="N54:P54"/>
    <mergeCell ref="B5:D5"/>
    <mergeCell ref="E5:Q5"/>
    <mergeCell ref="H10:N10"/>
    <mergeCell ref="B6:E6"/>
    <mergeCell ref="E9:W9"/>
    <mergeCell ref="B52:C52"/>
    <mergeCell ref="D52:M52"/>
    <mergeCell ref="Q52:R52"/>
    <mergeCell ref="I6:J6"/>
    <mergeCell ref="B7:F8"/>
    <mergeCell ref="X4:AB5"/>
    <mergeCell ref="AB6:AB8"/>
    <mergeCell ref="B54:C54"/>
    <mergeCell ref="W54:X54"/>
    <mergeCell ref="Y54:Z54"/>
    <mergeCell ref="S52:T52"/>
    <mergeCell ref="W52:X52"/>
    <mergeCell ref="D50:M50"/>
    <mergeCell ref="AE9:AM9"/>
    <mergeCell ref="L6:M6"/>
    <mergeCell ref="M64:O64"/>
    <mergeCell ref="Q64:AM64"/>
    <mergeCell ref="E4:Q4"/>
    <mergeCell ref="P55:U55"/>
    <mergeCell ref="W55:X55"/>
    <mergeCell ref="Y55:Z55"/>
    <mergeCell ref="F6:G6"/>
    <mergeCell ref="O10:W10"/>
  </mergeCells>
  <conditionalFormatting sqref="AH55:AL55">
    <cfRule type="expression" priority="5" dxfId="4" stopIfTrue="1">
      <formula>AH55="申請不可×"</formula>
    </cfRule>
    <cfRule type="expression" priority="6" dxfId="5" stopIfTrue="1">
      <formula>AH55="申請可能○"</formula>
    </cfRule>
  </conditionalFormatting>
  <conditionalFormatting sqref="W25">
    <cfRule type="expression" priority="2" dxfId="4" stopIfTrue="1">
      <formula>W25&lt;0.5</formula>
    </cfRule>
  </conditionalFormatting>
  <conditionalFormatting sqref="W25:AC26">
    <cfRule type="expression" priority="1" dxfId="4" stopIfTrue="1">
      <formula>W25="①が0円の場合は申請不可"</formula>
    </cfRule>
  </conditionalFormatting>
  <dataValidations count="12">
    <dataValidation type="list" allowBlank="1" showInputMessage="1" showErrorMessage="1" sqref="B12 B51:C54 B15">
      <formula1>"　,○"</formula1>
    </dataValidation>
    <dataValidation type="list" allowBlank="1" showInputMessage="1" showErrorMessage="1" sqref="T4:W5">
      <formula1>"自宅,自宅外"</formula1>
    </dataValidation>
    <dataValidation type="list" allowBlank="1" showInputMessage="1" showErrorMessage="1" sqref="Y35:AA38">
      <formula1>"　,自宅,自宅外"</formula1>
    </dataValidation>
    <dataValidation type="list" allowBlank="1" showInputMessage="1" showErrorMessage="1" sqref="AC4:AF5">
      <formula1>"平成,令和,西暦"</formula1>
    </dataValidation>
    <dataValidation type="list" allowBlank="1" showInputMessage="1" showErrorMessage="1" sqref="X6:Z8">
      <formula1>"学部,修士,専門職,博士"</formula1>
    </dataValidation>
    <dataValidation type="list" allowBlank="1" showInputMessage="1" showErrorMessage="1" sqref="AA6:AA8">
      <formula1>"1,2,3,4,5,6"</formula1>
    </dataValidation>
    <dataValidation type="list" allowBlank="1" showInputMessage="1" showErrorMessage="1" sqref="X9:AD9">
      <formula1>"はい,いいえ"</formula1>
    </dataValidation>
    <dataValidation type="list" allowBlank="1" showInputMessage="1" showErrorMessage="1" sqref="X10:AM10">
      <formula1>"未申請（取下げ済みを含む）,申請済み"</formula1>
    </dataValidation>
    <dataValidation type="list" allowBlank="1" showInputMessage="1" showErrorMessage="1" sqref="B6:E6">
      <formula1>"昭和,平成,令和,西暦"</formula1>
    </dataValidation>
    <dataValidation type="list" allowBlank="1" showInputMessage="1" showErrorMessage="1" sqref="L35:M38">
      <formula1>"　,国・公,私立"</formula1>
    </dataValidation>
    <dataValidation allowBlank="1" showInputMessage="1" showErrorMessage="1" imeMode="disabled" sqref="K21:M21 K23:M23 N52:O53 P21:R21 U21:W21 U23:W23 Z23:AB23 Z21:AB21 AE21:AG21 AE23:AG23 AI35:AK38"/>
    <dataValidation type="whole" operator="greaterThanOrEqual" allowBlank="1" showInputMessage="1" showErrorMessage="1" imeMode="disabled" sqref="P23:R23">
      <formula1>0</formula1>
    </dataValidation>
  </dataValidations>
  <printOptions horizontalCentered="1"/>
  <pageMargins left="0.3937007874015748" right="0.3937007874015748" top="0.5118110236220472" bottom="0.3937007874015748" header="0.15748031496062992" footer="0.15748031496062992"/>
  <pageSetup cellComments="asDisplayed" horizontalDpi="300" verticalDpi="300" orientation="portrait" paperSize="9" scale="29" r:id="rId1"/>
</worksheet>
</file>

<file path=xl/worksheets/sheet2.xml><?xml version="1.0" encoding="utf-8"?>
<worksheet xmlns="http://schemas.openxmlformats.org/spreadsheetml/2006/main" xmlns:r="http://schemas.openxmlformats.org/officeDocument/2006/relationships">
  <dimension ref="A1:P57"/>
  <sheetViews>
    <sheetView view="pageBreakPreview" zoomScale="85" zoomScaleSheetLayoutView="85"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05" t="s">
        <v>152</v>
      </c>
    </row>
    <row r="2" spans="14:15" ht="21" customHeight="1">
      <c r="N2" s="53"/>
      <c r="O2" s="105"/>
    </row>
    <row r="3" spans="1:15" ht="21" customHeight="1">
      <c r="A3" s="437" t="s">
        <v>150</v>
      </c>
      <c r="B3" s="437"/>
      <c r="C3" s="437"/>
      <c r="D3" s="437"/>
      <c r="E3" s="437"/>
      <c r="F3" s="437"/>
      <c r="G3" s="437"/>
      <c r="H3" s="437"/>
      <c r="I3" s="437"/>
      <c r="J3" s="437"/>
      <c r="K3" s="437"/>
      <c r="L3" s="437"/>
      <c r="M3" s="437"/>
      <c r="N3" s="437"/>
      <c r="O3" s="437"/>
    </row>
    <row r="4" ht="21" customHeight="1"/>
    <row r="5" spans="1:4" ht="21" customHeight="1">
      <c r="A5" s="108"/>
      <c r="B5" s="108" t="s">
        <v>100</v>
      </c>
      <c r="C5" s="50"/>
      <c r="D5" s="50"/>
    </row>
    <row r="6" spans="1:15" ht="21" customHeight="1">
      <c r="A6" s="128"/>
      <c r="B6" s="415" t="s">
        <v>173</v>
      </c>
      <c r="C6" s="420"/>
      <c r="D6" s="421">
        <f>IF('【様式Ｆ】'!$E$5="","",'【様式Ｆ】'!$E$5)</f>
      </c>
      <c r="E6" s="422"/>
      <c r="F6" s="422"/>
      <c r="G6" s="422"/>
      <c r="H6" s="423"/>
      <c r="I6" s="424" t="s">
        <v>51</v>
      </c>
      <c r="J6" s="425"/>
      <c r="K6" s="426"/>
      <c r="L6" s="427">
        <f>IF('【様式Ｆ】'!$AF$6="","",'【様式Ｆ】'!$AF$6)</f>
      </c>
      <c r="M6" s="428"/>
      <c r="N6" s="429"/>
      <c r="O6" s="126"/>
    </row>
    <row r="7" spans="1:15" ht="21" customHeight="1">
      <c r="A7" s="128"/>
      <c r="B7" s="415" t="s">
        <v>97</v>
      </c>
      <c r="C7" s="420"/>
      <c r="D7" s="421">
        <f>IF('【様式Ｆ】'!$G$7="","",'【様式Ｆ】'!$G$7)</f>
      </c>
      <c r="E7" s="422"/>
      <c r="F7" s="422"/>
      <c r="G7" s="422"/>
      <c r="H7" s="422"/>
      <c r="I7" s="422"/>
      <c r="J7" s="422"/>
      <c r="K7" s="422"/>
      <c r="L7" s="422"/>
      <c r="M7" s="422"/>
      <c r="N7" s="423"/>
      <c r="O7" s="127"/>
    </row>
    <row r="8" spans="1:15" ht="21" customHeight="1">
      <c r="A8" s="128"/>
      <c r="B8" s="415" t="s">
        <v>0</v>
      </c>
      <c r="C8" s="420"/>
      <c r="D8" s="421">
        <f>IF('【様式Ｆ】'!$X$6="","",'【様式Ｆ】'!$X$6)</f>
      </c>
      <c r="E8" s="422"/>
      <c r="F8" s="422"/>
      <c r="G8" s="422"/>
      <c r="H8" s="422"/>
      <c r="I8" s="422">
        <f>IF('【様式Ｆ】'!$AA$6="","",'【様式Ｆ】'!$AA$6)</f>
      </c>
      <c r="J8" s="422"/>
      <c r="K8" s="422"/>
      <c r="L8" s="125" t="s">
        <v>154</v>
      </c>
      <c r="M8" s="113"/>
      <c r="N8" s="113"/>
      <c r="O8" s="127"/>
    </row>
    <row r="9" spans="1:15" ht="21" customHeight="1">
      <c r="A9" s="50"/>
      <c r="B9" s="50"/>
      <c r="C9" s="50"/>
      <c r="D9" s="50"/>
      <c r="E9" s="110"/>
      <c r="F9" s="111"/>
      <c r="G9" s="111"/>
      <c r="H9" s="111"/>
      <c r="I9" s="110"/>
      <c r="J9" s="110"/>
      <c r="K9" s="110"/>
      <c r="L9" s="110"/>
      <c r="M9" s="112"/>
      <c r="N9" s="112"/>
      <c r="O9" s="112"/>
    </row>
    <row r="10" spans="1:15" ht="21" customHeight="1">
      <c r="A10" s="50"/>
      <c r="B10" s="50"/>
      <c r="C10" s="50"/>
      <c r="D10" s="50"/>
      <c r="E10" s="110"/>
      <c r="F10" s="111"/>
      <c r="G10" s="111"/>
      <c r="H10" s="111"/>
      <c r="I10" s="110"/>
      <c r="J10" s="110"/>
      <c r="K10" s="110"/>
      <c r="L10" s="110"/>
      <c r="M10" s="112"/>
      <c r="N10" s="112"/>
      <c r="O10" s="112"/>
    </row>
    <row r="11" spans="4:15" ht="21" customHeight="1">
      <c r="D11" s="106" t="s">
        <v>153</v>
      </c>
      <c r="E11" s="59"/>
      <c r="F11" s="59"/>
      <c r="G11" s="59"/>
      <c r="H11" s="59"/>
      <c r="I11" s="59"/>
      <c r="J11" s="59"/>
      <c r="K11" s="59"/>
      <c r="L11" s="59"/>
      <c r="M11" s="59"/>
      <c r="N11" s="59"/>
      <c r="O11" s="59"/>
    </row>
    <row r="12" spans="2:16" ht="21" customHeight="1">
      <c r="B12" s="109"/>
      <c r="D12" s="52" t="s">
        <v>155</v>
      </c>
      <c r="E12" s="432"/>
      <c r="F12" s="433"/>
      <c r="G12" s="433"/>
      <c r="H12" s="433"/>
      <c r="I12" s="434"/>
      <c r="J12" s="107" t="s">
        <v>151</v>
      </c>
      <c r="K12" s="430"/>
      <c r="L12" s="431"/>
      <c r="M12" s="431"/>
      <c r="N12" s="107" t="s">
        <v>151</v>
      </c>
      <c r="O12" s="59"/>
      <c r="P12" s="59"/>
    </row>
    <row r="13" spans="1:15" ht="21" customHeight="1">
      <c r="A13" s="49" t="s">
        <v>199</v>
      </c>
      <c r="E13" s="59"/>
      <c r="F13" s="59"/>
      <c r="G13" s="59"/>
      <c r="H13" s="59"/>
      <c r="I13" s="59"/>
      <c r="J13" s="59"/>
      <c r="K13" s="59"/>
      <c r="L13" s="59"/>
      <c r="M13" s="59"/>
      <c r="N13" s="59"/>
      <c r="O13" s="59"/>
    </row>
    <row r="14" spans="5:15" ht="21" customHeight="1">
      <c r="E14" s="59"/>
      <c r="F14" s="59"/>
      <c r="G14" s="59"/>
      <c r="H14" s="59"/>
      <c r="I14" s="59"/>
      <c r="J14" s="59"/>
      <c r="K14" s="59"/>
      <c r="L14" s="59"/>
      <c r="M14" s="59"/>
      <c r="N14" s="59"/>
      <c r="O14" s="59"/>
    </row>
    <row r="15" spans="5:15" ht="21" customHeight="1">
      <c r="E15" s="59"/>
      <c r="F15" s="59"/>
      <c r="G15" s="59"/>
      <c r="H15" s="59"/>
      <c r="I15" s="59"/>
      <c r="J15" s="59"/>
      <c r="K15" s="59"/>
      <c r="L15" s="59"/>
      <c r="M15" s="59"/>
      <c r="N15" s="59"/>
      <c r="O15" s="59"/>
    </row>
    <row r="16" spans="1:15" ht="21" customHeight="1">
      <c r="A16" s="116"/>
      <c r="B16" s="137"/>
      <c r="C16" s="435">
        <f>K12</f>
        <v>0</v>
      </c>
      <c r="D16" s="435"/>
      <c r="E16" s="435"/>
      <c r="F16" s="108" t="s">
        <v>201</v>
      </c>
      <c r="G16" s="108"/>
      <c r="H16" s="108"/>
      <c r="I16" s="436">
        <f>SUM(D19:DE24)+SUM(J19:J24)</f>
        <v>0</v>
      </c>
      <c r="J16" s="436"/>
      <c r="K16" s="436"/>
      <c r="L16" s="145" t="s">
        <v>99</v>
      </c>
      <c r="M16" s="144"/>
      <c r="O16" s="53"/>
    </row>
    <row r="17" spans="1:15" ht="21" customHeight="1">
      <c r="A17" s="116"/>
      <c r="B17" s="129"/>
      <c r="C17" s="142"/>
      <c r="D17" s="142"/>
      <c r="E17" s="117"/>
      <c r="F17" s="50"/>
      <c r="G17" s="50"/>
      <c r="H17" s="50"/>
      <c r="I17" s="143"/>
      <c r="J17" s="143"/>
      <c r="K17" s="143"/>
      <c r="L17" s="143"/>
      <c r="M17" s="144"/>
      <c r="O17" s="53"/>
    </row>
    <row r="18" spans="1:14" ht="21" customHeight="1">
      <c r="A18" s="101"/>
      <c r="B18" s="120" t="s">
        <v>156</v>
      </c>
      <c r="C18" s="52"/>
      <c r="D18" s="101"/>
      <c r="E18" s="115"/>
      <c r="F18" s="118"/>
      <c r="G18" s="118"/>
      <c r="H18" s="118"/>
      <c r="I18" s="118"/>
      <c r="J18" s="118"/>
      <c r="K18" s="118"/>
      <c r="L18" s="118"/>
      <c r="M18" s="118"/>
      <c r="N18" s="51"/>
    </row>
    <row r="19" spans="2:14" ht="21" customHeight="1">
      <c r="B19" s="417" t="s">
        <v>157</v>
      </c>
      <c r="C19" s="418"/>
      <c r="D19" s="414"/>
      <c r="E19" s="414"/>
      <c r="F19" s="414"/>
      <c r="G19" s="102" t="s">
        <v>99</v>
      </c>
      <c r="H19" s="415" t="s">
        <v>163</v>
      </c>
      <c r="I19" s="416"/>
      <c r="J19" s="414"/>
      <c r="K19" s="414"/>
      <c r="L19" s="414"/>
      <c r="M19" s="102" t="s">
        <v>99</v>
      </c>
      <c r="N19" s="119"/>
    </row>
    <row r="20" spans="2:14" ht="21" customHeight="1">
      <c r="B20" s="417" t="s">
        <v>158</v>
      </c>
      <c r="C20" s="418"/>
      <c r="D20" s="414"/>
      <c r="E20" s="414"/>
      <c r="F20" s="414"/>
      <c r="G20" s="102" t="s">
        <v>99</v>
      </c>
      <c r="H20" s="415" t="s">
        <v>164</v>
      </c>
      <c r="I20" s="416"/>
      <c r="J20" s="414"/>
      <c r="K20" s="414"/>
      <c r="L20" s="414"/>
      <c r="M20" s="102" t="s">
        <v>99</v>
      </c>
      <c r="N20" s="119"/>
    </row>
    <row r="21" spans="2:14" ht="21" customHeight="1">
      <c r="B21" s="417" t="s">
        <v>159</v>
      </c>
      <c r="C21" s="418"/>
      <c r="D21" s="414"/>
      <c r="E21" s="414"/>
      <c r="F21" s="414"/>
      <c r="G21" s="102" t="s">
        <v>99</v>
      </c>
      <c r="H21" s="415" t="s">
        <v>165</v>
      </c>
      <c r="I21" s="416"/>
      <c r="J21" s="414"/>
      <c r="K21" s="414"/>
      <c r="L21" s="414"/>
      <c r="M21" s="102" t="s">
        <v>99</v>
      </c>
      <c r="N21" s="119"/>
    </row>
    <row r="22" spans="2:14" ht="21" customHeight="1">
      <c r="B22" s="417" t="s">
        <v>160</v>
      </c>
      <c r="C22" s="418"/>
      <c r="D22" s="414"/>
      <c r="E22" s="414"/>
      <c r="F22" s="414"/>
      <c r="G22" s="102" t="s">
        <v>99</v>
      </c>
      <c r="H22" s="415" t="s">
        <v>166</v>
      </c>
      <c r="I22" s="416"/>
      <c r="J22" s="414"/>
      <c r="K22" s="414"/>
      <c r="L22" s="414"/>
      <c r="M22" s="102" t="s">
        <v>99</v>
      </c>
      <c r="N22" s="119"/>
    </row>
    <row r="23" spans="2:14" ht="21" customHeight="1">
      <c r="B23" s="417" t="s">
        <v>161</v>
      </c>
      <c r="C23" s="418"/>
      <c r="D23" s="414"/>
      <c r="E23" s="414"/>
      <c r="F23" s="414"/>
      <c r="G23" s="102" t="s">
        <v>99</v>
      </c>
      <c r="H23" s="415" t="s">
        <v>167</v>
      </c>
      <c r="I23" s="416"/>
      <c r="J23" s="414"/>
      <c r="K23" s="414"/>
      <c r="L23" s="414"/>
      <c r="M23" s="102" t="s">
        <v>99</v>
      </c>
      <c r="N23" s="119"/>
    </row>
    <row r="24" spans="2:14" ht="21" customHeight="1">
      <c r="B24" s="417" t="s">
        <v>162</v>
      </c>
      <c r="C24" s="418"/>
      <c r="D24" s="414"/>
      <c r="E24" s="414"/>
      <c r="F24" s="414"/>
      <c r="G24" s="102" t="s">
        <v>99</v>
      </c>
      <c r="H24" s="415" t="s">
        <v>168</v>
      </c>
      <c r="I24" s="416"/>
      <c r="J24" s="414"/>
      <c r="K24" s="414"/>
      <c r="L24" s="414"/>
      <c r="M24" s="102" t="s">
        <v>99</v>
      </c>
      <c r="N24" s="119"/>
    </row>
    <row r="25" spans="2:14" ht="21" customHeight="1">
      <c r="B25" s="122"/>
      <c r="C25" s="122"/>
      <c r="D25" s="123"/>
      <c r="E25" s="123"/>
      <c r="F25" s="123"/>
      <c r="G25" s="57"/>
      <c r="H25" s="57"/>
      <c r="I25" s="57"/>
      <c r="J25" s="124"/>
      <c r="K25" s="124"/>
      <c r="L25" s="124"/>
      <c r="M25" s="57"/>
      <c r="N25" s="53"/>
    </row>
    <row r="26" spans="2:15" ht="21" customHeight="1">
      <c r="B26" s="135" t="s">
        <v>169</v>
      </c>
      <c r="E26" s="53"/>
      <c r="F26" s="53"/>
      <c r="G26" s="53"/>
      <c r="H26" s="53"/>
      <c r="I26" s="53"/>
      <c r="J26" s="53"/>
      <c r="K26" s="53"/>
      <c r="L26" s="53"/>
      <c r="M26" s="53"/>
      <c r="N26" s="53"/>
      <c r="O26" s="53"/>
    </row>
    <row r="27" s="53" customFormat="1" ht="21" customHeight="1">
      <c r="B27" s="136" t="s">
        <v>170</v>
      </c>
    </row>
    <row r="28" s="53" customFormat="1" ht="21" customHeight="1"/>
    <row r="29" s="53" customFormat="1" ht="21" customHeight="1"/>
    <row r="30" s="53" customFormat="1" ht="21" customHeight="1"/>
    <row r="31" s="53" customFormat="1" ht="21" customHeight="1"/>
    <row r="32" s="53" customFormat="1" ht="21" customHeight="1"/>
    <row r="33" s="53" customFormat="1" ht="21" customHeight="1"/>
    <row r="34" s="53" customFormat="1" ht="21" customHeight="1"/>
    <row r="35" s="53" customFormat="1" ht="21" customHeight="1"/>
    <row r="36" s="53" customFormat="1" ht="21" customHeight="1"/>
    <row r="37" s="53" customFormat="1" ht="21" customHeight="1"/>
    <row r="38" s="53" customFormat="1" ht="21" customHeight="1"/>
    <row r="39" s="53" customFormat="1" ht="21" customHeight="1"/>
    <row r="40" spans="14:15" ht="21" customHeight="1">
      <c r="N40" s="53"/>
      <c r="O40" s="105" t="s">
        <v>152</v>
      </c>
    </row>
    <row r="41" spans="14:15" ht="21" customHeight="1">
      <c r="N41" s="53"/>
      <c r="O41" s="105"/>
    </row>
    <row r="42" spans="1:15" ht="21" customHeight="1">
      <c r="A42" s="419" t="s">
        <v>171</v>
      </c>
      <c r="B42" s="419"/>
      <c r="C42" s="419"/>
      <c r="D42" s="419"/>
      <c r="E42" s="419"/>
      <c r="F42" s="419"/>
      <c r="G42" s="419"/>
      <c r="H42" s="419"/>
      <c r="I42" s="419"/>
      <c r="J42" s="419"/>
      <c r="K42" s="419"/>
      <c r="L42" s="419"/>
      <c r="M42" s="419"/>
      <c r="N42" s="419"/>
      <c r="O42" s="419"/>
    </row>
    <row r="43" ht="21" customHeight="1"/>
    <row r="44" spans="1:4" ht="21" customHeight="1">
      <c r="A44" s="108" t="s">
        <v>100</v>
      </c>
      <c r="B44" s="50"/>
      <c r="C44" s="50"/>
      <c r="D44" s="50"/>
    </row>
    <row r="45" spans="1:15" ht="21" customHeight="1">
      <c r="A45" s="415" t="s">
        <v>98</v>
      </c>
      <c r="B45" s="416"/>
      <c r="C45" s="420"/>
      <c r="D45" s="421">
        <f>IF('【様式Ｆ】'!$E$5="","",'【様式Ｆ】'!$E$5)</f>
      </c>
      <c r="E45" s="422"/>
      <c r="F45" s="422"/>
      <c r="G45" s="422"/>
      <c r="H45" s="423"/>
      <c r="I45" s="424" t="s">
        <v>51</v>
      </c>
      <c r="J45" s="425"/>
      <c r="K45" s="426"/>
      <c r="L45" s="427">
        <f>IF('【様式Ｆ】'!$AF$6="","",'【様式Ｆ】'!$AF$6)</f>
      </c>
      <c r="M45" s="428"/>
      <c r="N45" s="428"/>
      <c r="O45" s="429"/>
    </row>
    <row r="46" spans="1:15" ht="21" customHeight="1">
      <c r="A46" s="415" t="s">
        <v>97</v>
      </c>
      <c r="B46" s="416"/>
      <c r="C46" s="420"/>
      <c r="D46" s="421">
        <f>IF('【様式Ｆ】'!$G$7="","",'【様式Ｆ】'!$G$7)</f>
      </c>
      <c r="E46" s="422"/>
      <c r="F46" s="422"/>
      <c r="G46" s="422"/>
      <c r="H46" s="422"/>
      <c r="I46" s="422"/>
      <c r="J46" s="422"/>
      <c r="K46" s="422"/>
      <c r="L46" s="422"/>
      <c r="M46" s="422"/>
      <c r="N46" s="422"/>
      <c r="O46" s="423"/>
    </row>
    <row r="47" spans="1:15" ht="21" customHeight="1">
      <c r="A47" s="415" t="s">
        <v>0</v>
      </c>
      <c r="B47" s="416"/>
      <c r="C47" s="420"/>
      <c r="D47" s="421">
        <f>IF('【様式Ｆ】'!$X$6="","",'【様式Ｆ】'!$X$6)</f>
      </c>
      <c r="E47" s="422"/>
      <c r="F47" s="422"/>
      <c r="G47" s="422"/>
      <c r="H47" s="422"/>
      <c r="I47" s="422">
        <f>IF('【様式Ｆ】'!$AA$6="","",'【様式Ｆ】'!$AA$6)</f>
      </c>
      <c r="J47" s="422"/>
      <c r="K47" s="422"/>
      <c r="L47" s="125" t="s">
        <v>154</v>
      </c>
      <c r="M47" s="113"/>
      <c r="N47" s="113"/>
      <c r="O47" s="114"/>
    </row>
    <row r="48" spans="1:15" ht="21" customHeight="1">
      <c r="A48" s="50"/>
      <c r="B48" s="50"/>
      <c r="C48" s="50"/>
      <c r="D48" s="50"/>
      <c r="E48" s="110"/>
      <c r="F48" s="111"/>
      <c r="G48" s="111"/>
      <c r="H48" s="111"/>
      <c r="I48" s="110"/>
      <c r="J48" s="110"/>
      <c r="K48" s="110"/>
      <c r="L48" s="110"/>
      <c r="M48" s="112"/>
      <c r="N48" s="112"/>
      <c r="O48" s="112"/>
    </row>
    <row r="49" ht="21" customHeight="1">
      <c r="A49" s="135" t="s">
        <v>189</v>
      </c>
    </row>
    <row r="50" s="53" customFormat="1" ht="21" customHeight="1">
      <c r="A50" s="136"/>
    </row>
    <row r="51" s="53" customFormat="1" ht="21" customHeight="1">
      <c r="A51" s="136" t="s">
        <v>172</v>
      </c>
    </row>
    <row r="52" s="53" customFormat="1" ht="21" customHeight="1">
      <c r="A52" s="136" t="s">
        <v>190</v>
      </c>
    </row>
    <row r="53" s="53" customFormat="1" ht="21" customHeight="1">
      <c r="A53" s="136"/>
    </row>
    <row r="54" s="53" customFormat="1" ht="21" customHeight="1">
      <c r="A54" s="136" t="s">
        <v>191</v>
      </c>
    </row>
    <row r="55" s="53" customFormat="1" ht="21" customHeight="1">
      <c r="A55" s="136"/>
    </row>
    <row r="56" s="53" customFormat="1" ht="21" customHeight="1">
      <c r="A56" s="136" t="s">
        <v>188</v>
      </c>
    </row>
    <row r="57" s="53" customFormat="1" ht="21" customHeight="1">
      <c r="A57" s="136" t="s">
        <v>187</v>
      </c>
    </row>
    <row r="58" s="53" customFormat="1" ht="21" customHeight="1"/>
    <row r="59" s="53" customFormat="1" ht="21" customHeight="1"/>
    <row r="60" s="53" customFormat="1" ht="21" customHeight="1"/>
    <row r="61" s="53" customFormat="1" ht="21" customHeight="1"/>
    <row r="62" s="53" customFormat="1" ht="21" customHeight="1"/>
    <row r="63" s="53" customFormat="1" ht="21" customHeight="1"/>
    <row r="64" s="53" customFormat="1" ht="21" customHeight="1"/>
    <row r="65" s="53" customFormat="1" ht="21" customHeight="1"/>
    <row r="66" s="53" customFormat="1" ht="21" customHeight="1"/>
    <row r="67" s="53" customFormat="1" ht="21" customHeight="1"/>
    <row r="68" s="53" customFormat="1" ht="21" customHeight="1"/>
    <row r="69" s="53" customFormat="1" ht="21" customHeight="1"/>
    <row r="70" s="53" customFormat="1" ht="21" customHeight="1"/>
    <row r="71" s="53" customFormat="1" ht="21" customHeight="1"/>
    <row r="72" s="53" customFormat="1" ht="21" customHeight="1"/>
    <row r="73" s="53" customFormat="1" ht="21" customHeight="1"/>
    <row r="74" s="53" customFormat="1" ht="21" customHeight="1"/>
    <row r="75" s="53" customFormat="1" ht="21" customHeight="1"/>
    <row r="76" s="53" customFormat="1" ht="21" customHeight="1"/>
  </sheetData>
  <sheetProtection/>
  <mergeCells count="48">
    <mergeCell ref="C16:E16"/>
    <mergeCell ref="I16:K16"/>
    <mergeCell ref="D6:H6"/>
    <mergeCell ref="I6:K6"/>
    <mergeCell ref="A3:O3"/>
    <mergeCell ref="D7:N7"/>
    <mergeCell ref="L6:N6"/>
    <mergeCell ref="B7:C7"/>
    <mergeCell ref="B6:C6"/>
    <mergeCell ref="A46:C46"/>
    <mergeCell ref="D46:O46"/>
    <mergeCell ref="D8:H8"/>
    <mergeCell ref="I8:K8"/>
    <mergeCell ref="A47:C47"/>
    <mergeCell ref="D47:H47"/>
    <mergeCell ref="I47:K47"/>
    <mergeCell ref="K12:M12"/>
    <mergeCell ref="E12:I12"/>
    <mergeCell ref="B8:C8"/>
    <mergeCell ref="A42:O42"/>
    <mergeCell ref="B24:C24"/>
    <mergeCell ref="H19:I19"/>
    <mergeCell ref="H20:I20"/>
    <mergeCell ref="H21:I21"/>
    <mergeCell ref="A45:C45"/>
    <mergeCell ref="D45:H45"/>
    <mergeCell ref="I45:K45"/>
    <mergeCell ref="L45:O45"/>
    <mergeCell ref="H23:I23"/>
    <mergeCell ref="D24:F24"/>
    <mergeCell ref="D23:F23"/>
    <mergeCell ref="D22:F22"/>
    <mergeCell ref="B19:C19"/>
    <mergeCell ref="B20:C20"/>
    <mergeCell ref="B21:C21"/>
    <mergeCell ref="B22:C22"/>
    <mergeCell ref="B23:C23"/>
    <mergeCell ref="D21:F21"/>
    <mergeCell ref="D20:F20"/>
    <mergeCell ref="D19:F19"/>
    <mergeCell ref="J24:L24"/>
    <mergeCell ref="J23:L23"/>
    <mergeCell ref="J22:L22"/>
    <mergeCell ref="J21:L21"/>
    <mergeCell ref="J20:L20"/>
    <mergeCell ref="J19:L19"/>
    <mergeCell ref="H22:I22"/>
    <mergeCell ref="H24:I24"/>
  </mergeCells>
  <dataValidations count="2">
    <dataValidation allowBlank="1" showInputMessage="1" showErrorMessage="1" imeMode="disabled" sqref="F18:M18 I16:I17"/>
    <dataValidation type="list" allowBlank="1" showInputMessage="1" showErrorMessage="1" sqref="K12:M12">
      <formula1>"令和元年,令和２年,令和３年,令和４年"</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6"/>
  <sheetViews>
    <sheetView view="pageBreakPreview" zoomScale="85" zoomScaleSheetLayoutView="85" zoomScalePageLayoutView="0" workbookViewId="0" topLeftCell="A1">
      <selection activeCell="A1" sqref="A1"/>
    </sheetView>
  </sheetViews>
  <sheetFormatPr defaultColWidth="9.00390625" defaultRowHeight="13.5"/>
  <cols>
    <col min="1" max="12" width="5.625" style="49" customWidth="1"/>
    <col min="13" max="13" width="5.625" style="59" customWidth="1"/>
    <col min="14" max="15" width="5.625" style="49" customWidth="1"/>
    <col min="16" max="16384" width="9.00390625" style="49" customWidth="1"/>
  </cols>
  <sheetData>
    <row r="1" spans="13:15" ht="21" customHeight="1">
      <c r="M1" s="49"/>
      <c r="N1" s="53"/>
      <c r="O1" s="105" t="s">
        <v>152</v>
      </c>
    </row>
    <row r="2" spans="13:15" ht="21" customHeight="1">
      <c r="M2" s="49"/>
      <c r="N2" s="53"/>
      <c r="O2" s="105"/>
    </row>
    <row r="3" spans="1:15" ht="21" customHeight="1">
      <c r="A3" s="437" t="s">
        <v>174</v>
      </c>
      <c r="B3" s="437"/>
      <c r="C3" s="437"/>
      <c r="D3" s="437"/>
      <c r="E3" s="437"/>
      <c r="F3" s="437"/>
      <c r="G3" s="437"/>
      <c r="H3" s="437"/>
      <c r="I3" s="437"/>
      <c r="J3" s="437"/>
      <c r="K3" s="437"/>
      <c r="L3" s="437"/>
      <c r="M3" s="437"/>
      <c r="N3" s="437"/>
      <c r="O3" s="437"/>
    </row>
    <row r="4" ht="21" customHeight="1">
      <c r="M4" s="49"/>
    </row>
    <row r="5" spans="1:13" ht="21" customHeight="1">
      <c r="A5" s="108"/>
      <c r="B5" s="108" t="s">
        <v>100</v>
      </c>
      <c r="C5" s="50"/>
      <c r="D5" s="50"/>
      <c r="M5" s="49"/>
    </row>
    <row r="6" spans="1:15" ht="21" customHeight="1">
      <c r="A6" s="128"/>
      <c r="B6" s="415" t="s">
        <v>173</v>
      </c>
      <c r="C6" s="420"/>
      <c r="D6" s="421">
        <f>IF('【様式Ｆ】'!$E$5="","",'【様式Ｆ】'!$E$5)</f>
      </c>
      <c r="E6" s="422"/>
      <c r="F6" s="422"/>
      <c r="G6" s="422"/>
      <c r="H6" s="423"/>
      <c r="I6" s="424" t="s">
        <v>51</v>
      </c>
      <c r="J6" s="425"/>
      <c r="K6" s="426"/>
      <c r="L6" s="427">
        <f>IF('【様式Ｆ】'!$AF$6="","",'【様式Ｆ】'!$AF$6)</f>
      </c>
      <c r="M6" s="428"/>
      <c r="N6" s="429"/>
      <c r="O6" s="126"/>
    </row>
    <row r="7" spans="1:15" ht="21" customHeight="1">
      <c r="A7" s="128"/>
      <c r="B7" s="415" t="s">
        <v>97</v>
      </c>
      <c r="C7" s="420"/>
      <c r="D7" s="421">
        <f>IF('【様式Ｆ】'!$G$7="","",'【様式Ｆ】'!$G$7)</f>
      </c>
      <c r="E7" s="422"/>
      <c r="F7" s="422"/>
      <c r="G7" s="422"/>
      <c r="H7" s="422"/>
      <c r="I7" s="422"/>
      <c r="J7" s="422"/>
      <c r="K7" s="422"/>
      <c r="L7" s="422"/>
      <c r="M7" s="422"/>
      <c r="N7" s="423"/>
      <c r="O7" s="127"/>
    </row>
    <row r="8" spans="1:15" ht="21" customHeight="1">
      <c r="A8" s="128"/>
      <c r="B8" s="415" t="s">
        <v>0</v>
      </c>
      <c r="C8" s="420"/>
      <c r="D8" s="421">
        <f>IF('【様式Ｆ】'!$X$6="","",'【様式Ｆ】'!$X$6)</f>
      </c>
      <c r="E8" s="422"/>
      <c r="F8" s="422"/>
      <c r="G8" s="422"/>
      <c r="H8" s="422"/>
      <c r="I8" s="422">
        <f>IF('【様式Ｆ】'!$AA$6="","",'【様式Ｆ】'!$AA$6)</f>
      </c>
      <c r="J8" s="422"/>
      <c r="K8" s="422"/>
      <c r="L8" s="125" t="s">
        <v>154</v>
      </c>
      <c r="M8" s="113"/>
      <c r="N8" s="113"/>
      <c r="O8" s="127"/>
    </row>
    <row r="9" spans="1:15" ht="21" customHeight="1">
      <c r="A9" s="50"/>
      <c r="B9" s="50"/>
      <c r="C9" s="50"/>
      <c r="D9" s="50"/>
      <c r="E9" s="110"/>
      <c r="F9" s="111"/>
      <c r="G9" s="111"/>
      <c r="H9" s="111"/>
      <c r="I9" s="110"/>
      <c r="J9" s="110"/>
      <c r="K9" s="110"/>
      <c r="L9" s="110"/>
      <c r="M9" s="112"/>
      <c r="N9" s="112"/>
      <c r="O9" s="112"/>
    </row>
    <row r="10" spans="2:15" ht="21" customHeight="1">
      <c r="B10" s="454" t="s">
        <v>101</v>
      </c>
      <c r="C10" s="455"/>
      <c r="D10" s="438" t="s">
        <v>102</v>
      </c>
      <c r="E10" s="448"/>
      <c r="F10" s="448"/>
      <c r="G10" s="448"/>
      <c r="H10" s="448"/>
      <c r="I10" s="448"/>
      <c r="J10" s="449"/>
      <c r="K10" s="440" t="s">
        <v>176</v>
      </c>
      <c r="L10" s="460"/>
      <c r="M10" s="448"/>
      <c r="N10" s="449"/>
      <c r="O10" s="132"/>
    </row>
    <row r="11" spans="2:15" ht="21" customHeight="1">
      <c r="B11" s="456"/>
      <c r="C11" s="457"/>
      <c r="D11" s="459"/>
      <c r="E11" s="450"/>
      <c r="F11" s="450"/>
      <c r="G11" s="450"/>
      <c r="H11" s="450"/>
      <c r="I11" s="450"/>
      <c r="J11" s="451"/>
      <c r="K11" s="461"/>
      <c r="L11" s="462"/>
      <c r="M11" s="450"/>
      <c r="N11" s="451"/>
      <c r="O11" s="132"/>
    </row>
    <row r="12" spans="2:15" ht="21" customHeight="1">
      <c r="B12" s="456"/>
      <c r="C12" s="457"/>
      <c r="D12" s="438" t="s">
        <v>175</v>
      </c>
      <c r="E12" s="448"/>
      <c r="F12" s="448"/>
      <c r="G12" s="448"/>
      <c r="H12" s="448"/>
      <c r="I12" s="448"/>
      <c r="J12" s="448"/>
      <c r="K12" s="448"/>
      <c r="L12" s="448"/>
      <c r="M12" s="448"/>
      <c r="N12" s="449"/>
      <c r="O12" s="132"/>
    </row>
    <row r="13" spans="2:15" ht="21" customHeight="1">
      <c r="B13" s="442"/>
      <c r="C13" s="458"/>
      <c r="D13" s="439"/>
      <c r="E13" s="450"/>
      <c r="F13" s="450"/>
      <c r="G13" s="450"/>
      <c r="H13" s="450"/>
      <c r="I13" s="450"/>
      <c r="J13" s="450"/>
      <c r="K13" s="450"/>
      <c r="L13" s="450"/>
      <c r="M13" s="450"/>
      <c r="N13" s="451"/>
      <c r="O13" s="132"/>
    </row>
    <row r="14" spans="2:15" ht="21" customHeight="1">
      <c r="B14" s="440" t="s">
        <v>177</v>
      </c>
      <c r="C14" s="441"/>
      <c r="D14" s="448"/>
      <c r="E14" s="448"/>
      <c r="F14" s="448"/>
      <c r="G14" s="448"/>
      <c r="H14" s="449"/>
      <c r="I14" s="444" t="s">
        <v>178</v>
      </c>
      <c r="J14" s="445"/>
      <c r="K14" s="452"/>
      <c r="L14" s="452"/>
      <c r="M14" s="452"/>
      <c r="N14" s="131"/>
      <c r="O14" s="112"/>
    </row>
    <row r="15" spans="2:15" ht="21" customHeight="1">
      <c r="B15" s="442"/>
      <c r="C15" s="443"/>
      <c r="D15" s="450"/>
      <c r="E15" s="450"/>
      <c r="F15" s="450"/>
      <c r="G15" s="450"/>
      <c r="H15" s="451"/>
      <c r="I15" s="446"/>
      <c r="J15" s="447"/>
      <c r="K15" s="453"/>
      <c r="L15" s="453"/>
      <c r="M15" s="453"/>
      <c r="N15" s="133" t="s">
        <v>179</v>
      </c>
      <c r="O15" s="112"/>
    </row>
    <row r="16" spans="12:15" ht="21" customHeight="1">
      <c r="L16" s="59"/>
      <c r="M16" s="49"/>
      <c r="O16" s="59"/>
    </row>
    <row r="17" spans="2:15" ht="21" customHeight="1">
      <c r="B17" s="454" t="s">
        <v>101</v>
      </c>
      <c r="C17" s="455"/>
      <c r="D17" s="438" t="s">
        <v>102</v>
      </c>
      <c r="E17" s="448"/>
      <c r="F17" s="448"/>
      <c r="G17" s="448"/>
      <c r="H17" s="448"/>
      <c r="I17" s="448"/>
      <c r="J17" s="449"/>
      <c r="K17" s="440" t="s">
        <v>176</v>
      </c>
      <c r="L17" s="460"/>
      <c r="M17" s="448"/>
      <c r="N17" s="449"/>
      <c r="O17" s="132"/>
    </row>
    <row r="18" spans="2:15" ht="21" customHeight="1">
      <c r="B18" s="456"/>
      <c r="C18" s="457"/>
      <c r="D18" s="459"/>
      <c r="E18" s="450"/>
      <c r="F18" s="450"/>
      <c r="G18" s="450"/>
      <c r="H18" s="450"/>
      <c r="I18" s="450"/>
      <c r="J18" s="451"/>
      <c r="K18" s="461"/>
      <c r="L18" s="462"/>
      <c r="M18" s="450"/>
      <c r="N18" s="451"/>
      <c r="O18" s="132"/>
    </row>
    <row r="19" spans="2:15" ht="21" customHeight="1">
      <c r="B19" s="456"/>
      <c r="C19" s="457"/>
      <c r="D19" s="438" t="s">
        <v>175</v>
      </c>
      <c r="E19" s="448"/>
      <c r="F19" s="448"/>
      <c r="G19" s="448"/>
      <c r="H19" s="448"/>
      <c r="I19" s="448"/>
      <c r="J19" s="448"/>
      <c r="K19" s="448"/>
      <c r="L19" s="448"/>
      <c r="M19" s="448"/>
      <c r="N19" s="449"/>
      <c r="O19" s="132"/>
    </row>
    <row r="20" spans="2:15" ht="21" customHeight="1">
      <c r="B20" s="442"/>
      <c r="C20" s="458"/>
      <c r="D20" s="439"/>
      <c r="E20" s="450"/>
      <c r="F20" s="450"/>
      <c r="G20" s="450"/>
      <c r="H20" s="450"/>
      <c r="I20" s="450"/>
      <c r="J20" s="450"/>
      <c r="K20" s="450"/>
      <c r="L20" s="450"/>
      <c r="M20" s="450"/>
      <c r="N20" s="451"/>
      <c r="O20" s="132"/>
    </row>
    <row r="21" spans="2:15" ht="21" customHeight="1">
      <c r="B21" s="440" t="s">
        <v>177</v>
      </c>
      <c r="C21" s="441"/>
      <c r="D21" s="448"/>
      <c r="E21" s="448"/>
      <c r="F21" s="448"/>
      <c r="G21" s="448"/>
      <c r="H21" s="449"/>
      <c r="I21" s="444" t="s">
        <v>178</v>
      </c>
      <c r="J21" s="445"/>
      <c r="K21" s="452"/>
      <c r="L21" s="452"/>
      <c r="M21" s="452"/>
      <c r="N21" s="131"/>
      <c r="O21" s="112"/>
    </row>
    <row r="22" spans="2:15" ht="21" customHeight="1">
      <c r="B22" s="442"/>
      <c r="C22" s="443"/>
      <c r="D22" s="450"/>
      <c r="E22" s="450"/>
      <c r="F22" s="450"/>
      <c r="G22" s="450"/>
      <c r="H22" s="451"/>
      <c r="I22" s="446"/>
      <c r="J22" s="447"/>
      <c r="K22" s="453"/>
      <c r="L22" s="453"/>
      <c r="M22" s="453"/>
      <c r="N22" s="133" t="s">
        <v>179</v>
      </c>
      <c r="O22" s="112"/>
    </row>
    <row r="23" spans="12:15" ht="21" customHeight="1">
      <c r="L23" s="59"/>
      <c r="M23" s="49"/>
      <c r="O23" s="59"/>
    </row>
    <row r="24" spans="2:15" ht="21" customHeight="1">
      <c r="B24" s="454" t="s">
        <v>101</v>
      </c>
      <c r="C24" s="455"/>
      <c r="D24" s="438" t="s">
        <v>102</v>
      </c>
      <c r="E24" s="448"/>
      <c r="F24" s="448"/>
      <c r="G24" s="448"/>
      <c r="H24" s="448"/>
      <c r="I24" s="448"/>
      <c r="J24" s="449"/>
      <c r="K24" s="440" t="s">
        <v>176</v>
      </c>
      <c r="L24" s="460"/>
      <c r="M24" s="448"/>
      <c r="N24" s="449"/>
      <c r="O24" s="132"/>
    </row>
    <row r="25" spans="2:15" ht="21" customHeight="1">
      <c r="B25" s="456"/>
      <c r="C25" s="457"/>
      <c r="D25" s="459"/>
      <c r="E25" s="450"/>
      <c r="F25" s="450"/>
      <c r="G25" s="450"/>
      <c r="H25" s="450"/>
      <c r="I25" s="450"/>
      <c r="J25" s="451"/>
      <c r="K25" s="461"/>
      <c r="L25" s="462"/>
      <c r="M25" s="450"/>
      <c r="N25" s="451"/>
      <c r="O25" s="132"/>
    </row>
    <row r="26" spans="2:15" ht="21" customHeight="1">
      <c r="B26" s="456"/>
      <c r="C26" s="457"/>
      <c r="D26" s="438" t="s">
        <v>175</v>
      </c>
      <c r="E26" s="448"/>
      <c r="F26" s="448"/>
      <c r="G26" s="448"/>
      <c r="H26" s="448"/>
      <c r="I26" s="448"/>
      <c r="J26" s="448"/>
      <c r="K26" s="448"/>
      <c r="L26" s="448"/>
      <c r="M26" s="448"/>
      <c r="N26" s="449"/>
      <c r="O26" s="132"/>
    </row>
    <row r="27" spans="2:15" ht="21" customHeight="1">
      <c r="B27" s="442"/>
      <c r="C27" s="458"/>
      <c r="D27" s="439"/>
      <c r="E27" s="450"/>
      <c r="F27" s="450"/>
      <c r="G27" s="450"/>
      <c r="H27" s="450"/>
      <c r="I27" s="450"/>
      <c r="J27" s="450"/>
      <c r="K27" s="450"/>
      <c r="L27" s="450"/>
      <c r="M27" s="450"/>
      <c r="N27" s="451"/>
      <c r="O27" s="132"/>
    </row>
    <row r="28" spans="2:15" ht="21" customHeight="1">
      <c r="B28" s="440" t="s">
        <v>177</v>
      </c>
      <c r="C28" s="441"/>
      <c r="D28" s="448"/>
      <c r="E28" s="448"/>
      <c r="F28" s="448"/>
      <c r="G28" s="448"/>
      <c r="H28" s="449"/>
      <c r="I28" s="444" t="s">
        <v>178</v>
      </c>
      <c r="J28" s="445"/>
      <c r="K28" s="452"/>
      <c r="L28" s="452"/>
      <c r="M28" s="452"/>
      <c r="N28" s="131"/>
      <c r="O28" s="112"/>
    </row>
    <row r="29" spans="2:15" ht="21" customHeight="1">
      <c r="B29" s="442"/>
      <c r="C29" s="443"/>
      <c r="D29" s="450"/>
      <c r="E29" s="450"/>
      <c r="F29" s="450"/>
      <c r="G29" s="450"/>
      <c r="H29" s="451"/>
      <c r="I29" s="446"/>
      <c r="J29" s="447"/>
      <c r="K29" s="453"/>
      <c r="L29" s="453"/>
      <c r="M29" s="453"/>
      <c r="N29" s="133" t="s">
        <v>179</v>
      </c>
      <c r="O29" s="112"/>
    </row>
    <row r="30" spans="12:15" ht="21" customHeight="1">
      <c r="L30" s="59"/>
      <c r="M30" s="49"/>
      <c r="O30" s="59"/>
    </row>
    <row r="31" ht="21" customHeight="1">
      <c r="B31" s="134" t="s">
        <v>180</v>
      </c>
    </row>
    <row r="32" ht="21" customHeight="1">
      <c r="B32" s="135" t="s">
        <v>181</v>
      </c>
    </row>
    <row r="33" ht="21" customHeight="1">
      <c r="B33" s="135" t="s">
        <v>182</v>
      </c>
    </row>
    <row r="34" ht="21" customHeight="1">
      <c r="B34" s="135" t="s">
        <v>193</v>
      </c>
    </row>
    <row r="35" ht="21" customHeight="1">
      <c r="B35" s="135" t="s">
        <v>183</v>
      </c>
    </row>
    <row r="36" ht="21" customHeight="1">
      <c r="B36" s="135" t="s">
        <v>194</v>
      </c>
    </row>
    <row r="37" ht="21" customHeight="1">
      <c r="B37" s="135" t="s">
        <v>195</v>
      </c>
    </row>
    <row r="38" ht="21" customHeight="1">
      <c r="B38" s="135" t="s">
        <v>184</v>
      </c>
    </row>
    <row r="39" spans="13:15" ht="21" customHeight="1">
      <c r="M39" s="49"/>
      <c r="N39" s="53"/>
      <c r="O39" s="105" t="s">
        <v>152</v>
      </c>
    </row>
    <row r="40" spans="13:15" ht="21" customHeight="1">
      <c r="M40" s="49"/>
      <c r="N40" s="53"/>
      <c r="O40" s="105"/>
    </row>
    <row r="41" spans="1:15" ht="21" customHeight="1">
      <c r="A41" s="419" t="s">
        <v>185</v>
      </c>
      <c r="B41" s="419"/>
      <c r="C41" s="419"/>
      <c r="D41" s="419"/>
      <c r="E41" s="419"/>
      <c r="F41" s="419"/>
      <c r="G41" s="419"/>
      <c r="H41" s="419"/>
      <c r="I41" s="419"/>
      <c r="J41" s="419"/>
      <c r="K41" s="419"/>
      <c r="L41" s="419"/>
      <c r="M41" s="419"/>
      <c r="N41" s="419"/>
      <c r="O41" s="419"/>
    </row>
    <row r="42" ht="21" customHeight="1">
      <c r="M42" s="49"/>
    </row>
    <row r="43" spans="1:13" ht="21" customHeight="1">
      <c r="A43" s="108" t="s">
        <v>100</v>
      </c>
      <c r="B43" s="50"/>
      <c r="C43" s="50"/>
      <c r="D43" s="50"/>
      <c r="M43" s="49"/>
    </row>
    <row r="44" spans="1:15" ht="21" customHeight="1">
      <c r="A44" s="415" t="s">
        <v>98</v>
      </c>
      <c r="B44" s="416"/>
      <c r="C44" s="420"/>
      <c r="D44" s="421">
        <f>IF('【様式Ｆ】'!$E$5="","",'【様式Ｆ】'!$E$5)</f>
      </c>
      <c r="E44" s="422"/>
      <c r="F44" s="422"/>
      <c r="G44" s="422"/>
      <c r="H44" s="423"/>
      <c r="I44" s="424" t="s">
        <v>51</v>
      </c>
      <c r="J44" s="425"/>
      <c r="K44" s="426"/>
      <c r="L44" s="427">
        <f>IF('【様式Ｆ】'!$AF$6="","",'【様式Ｆ】'!$AF$6)</f>
      </c>
      <c r="M44" s="428"/>
      <c r="N44" s="428"/>
      <c r="O44" s="429"/>
    </row>
    <row r="45" spans="1:15" ht="21" customHeight="1">
      <c r="A45" s="415" t="s">
        <v>97</v>
      </c>
      <c r="B45" s="416"/>
      <c r="C45" s="420"/>
      <c r="D45" s="421">
        <f>IF('【様式Ｆ】'!$G$7="","",'【様式Ｆ】'!$G$7)</f>
      </c>
      <c r="E45" s="422"/>
      <c r="F45" s="422"/>
      <c r="G45" s="422"/>
      <c r="H45" s="422"/>
      <c r="I45" s="422"/>
      <c r="J45" s="422"/>
      <c r="K45" s="422"/>
      <c r="L45" s="422"/>
      <c r="M45" s="422"/>
      <c r="N45" s="422"/>
      <c r="O45" s="423"/>
    </row>
    <row r="46" spans="1:15" ht="21" customHeight="1">
      <c r="A46" s="415" t="s">
        <v>0</v>
      </c>
      <c r="B46" s="416"/>
      <c r="C46" s="420"/>
      <c r="D46" s="421">
        <f>IF('【様式Ｆ】'!$X$6="","",'【様式Ｆ】'!$X$6)</f>
      </c>
      <c r="E46" s="422"/>
      <c r="F46" s="422"/>
      <c r="G46" s="422"/>
      <c r="H46" s="422"/>
      <c r="I46" s="422">
        <f>IF('【様式Ｆ】'!$AA$6="","",'【様式Ｆ】'!$AA$6)</f>
      </c>
      <c r="J46" s="422"/>
      <c r="K46" s="422"/>
      <c r="L46" s="125" t="s">
        <v>154</v>
      </c>
      <c r="M46" s="113"/>
      <c r="N46" s="113"/>
      <c r="O46" s="114"/>
    </row>
    <row r="47" s="53" customFormat="1" ht="21" customHeight="1"/>
    <row r="48" s="53" customFormat="1" ht="21" customHeight="1">
      <c r="A48" s="135" t="s">
        <v>192</v>
      </c>
    </row>
    <row r="49" s="53" customFormat="1" ht="21" customHeight="1">
      <c r="A49" s="136"/>
    </row>
    <row r="50" s="53" customFormat="1" ht="21" customHeight="1">
      <c r="A50" s="136" t="s">
        <v>172</v>
      </c>
    </row>
    <row r="51" s="53" customFormat="1" ht="21" customHeight="1">
      <c r="A51" s="136" t="s">
        <v>190</v>
      </c>
    </row>
    <row r="52" s="53" customFormat="1" ht="21" customHeight="1">
      <c r="A52" s="136"/>
    </row>
    <row r="53" s="53" customFormat="1" ht="21" customHeight="1">
      <c r="A53" s="136" t="s">
        <v>191</v>
      </c>
    </row>
    <row r="54" s="53" customFormat="1" ht="21" customHeight="1">
      <c r="A54" s="136"/>
    </row>
    <row r="55" s="53" customFormat="1" ht="21" customHeight="1">
      <c r="A55" s="136" t="s">
        <v>186</v>
      </c>
    </row>
    <row r="56" s="53" customFormat="1" ht="21" customHeight="1">
      <c r="A56" s="136" t="s">
        <v>187</v>
      </c>
    </row>
    <row r="57" s="53" customFormat="1" ht="21" customHeight="1"/>
    <row r="58" s="53" customFormat="1" ht="21" customHeight="1"/>
    <row r="59" s="53" customFormat="1" ht="21" customHeight="1"/>
    <row r="60" s="53" customFormat="1" ht="21" customHeight="1"/>
    <row r="61" s="53" customFormat="1" ht="21" customHeight="1"/>
    <row r="62" s="53" customFormat="1" ht="21" customHeight="1"/>
    <row r="63" s="53" customFormat="1" ht="21" customHeight="1"/>
    <row r="64" s="53" customFormat="1" ht="21" customHeight="1"/>
    <row r="65" s="53" customFormat="1" ht="21" customHeight="1"/>
    <row r="66" s="53" customFormat="1" ht="21" customHeight="1"/>
    <row r="67" s="53" customFormat="1" ht="21" customHeight="1"/>
    <row r="68" s="53" customFormat="1" ht="21" customHeight="1"/>
    <row r="69" s="53" customFormat="1" ht="21" customHeight="1"/>
    <row r="70" s="53" customFormat="1" ht="21" customHeight="1"/>
    <row r="71" s="53" customFormat="1" ht="21" customHeight="1"/>
    <row r="72" s="53" customFormat="1" ht="21" customHeight="1"/>
    <row r="73" s="53" customFormat="1" ht="21" customHeight="1"/>
    <row r="74" s="53" customFormat="1" ht="21" customHeight="1"/>
    <row r="75" s="53" customFormat="1" ht="21" customHeight="1"/>
    <row r="76" s="53" customFormat="1" ht="21" customHeight="1"/>
  </sheetData>
  <sheetProtection/>
  <mergeCells count="53">
    <mergeCell ref="A45:C45"/>
    <mergeCell ref="D45:O45"/>
    <mergeCell ref="A46:C46"/>
    <mergeCell ref="D46:H46"/>
    <mergeCell ref="I46:K46"/>
    <mergeCell ref="K10:L11"/>
    <mergeCell ref="E10:J11"/>
    <mergeCell ref="E12:N13"/>
    <mergeCell ref="D14:H15"/>
    <mergeCell ref="K14:M15"/>
    <mergeCell ref="A41:O41"/>
    <mergeCell ref="A44:C44"/>
    <mergeCell ref="B8:C8"/>
    <mergeCell ref="D8:H8"/>
    <mergeCell ref="I8:K8"/>
    <mergeCell ref="D10:D11"/>
    <mergeCell ref="B10:C13"/>
    <mergeCell ref="M10:N11"/>
    <mergeCell ref="D17:D18"/>
    <mergeCell ref="E17:J18"/>
    <mergeCell ref="A3:O3"/>
    <mergeCell ref="B6:C6"/>
    <mergeCell ref="D6:H6"/>
    <mergeCell ref="I6:K6"/>
    <mergeCell ref="L6:N6"/>
    <mergeCell ref="B7:C7"/>
    <mergeCell ref="D7:N7"/>
    <mergeCell ref="K17:L18"/>
    <mergeCell ref="M17:N18"/>
    <mergeCell ref="D19:D20"/>
    <mergeCell ref="E19:N20"/>
    <mergeCell ref="B21:C22"/>
    <mergeCell ref="D21:H22"/>
    <mergeCell ref="I21:J22"/>
    <mergeCell ref="K21:M22"/>
    <mergeCell ref="B17:C20"/>
    <mergeCell ref="K28:M29"/>
    <mergeCell ref="B24:C27"/>
    <mergeCell ref="D24:D25"/>
    <mergeCell ref="E24:J25"/>
    <mergeCell ref="K24:L25"/>
    <mergeCell ref="M24:N25"/>
    <mergeCell ref="D26:D27"/>
    <mergeCell ref="D44:H44"/>
    <mergeCell ref="I44:K44"/>
    <mergeCell ref="L44:O44"/>
    <mergeCell ref="D12:D13"/>
    <mergeCell ref="B14:C15"/>
    <mergeCell ref="I14:J15"/>
    <mergeCell ref="E26:N27"/>
    <mergeCell ref="B28:C29"/>
    <mergeCell ref="D28:H29"/>
    <mergeCell ref="I28:J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6"/>
  <sheetViews>
    <sheetView view="pageBreakPreview" zoomScale="85" zoomScaleSheetLayoutView="85"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05" t="s">
        <v>152</v>
      </c>
    </row>
    <row r="2" spans="14:15" ht="21" customHeight="1">
      <c r="N2" s="53"/>
      <c r="O2" s="105"/>
    </row>
    <row r="3" spans="1:15" ht="21" customHeight="1">
      <c r="A3" s="437" t="s">
        <v>196</v>
      </c>
      <c r="B3" s="437"/>
      <c r="C3" s="437"/>
      <c r="D3" s="437"/>
      <c r="E3" s="437"/>
      <c r="F3" s="437"/>
      <c r="G3" s="437"/>
      <c r="H3" s="437"/>
      <c r="I3" s="437"/>
      <c r="J3" s="437"/>
      <c r="K3" s="437"/>
      <c r="L3" s="437"/>
      <c r="M3" s="437"/>
      <c r="N3" s="437"/>
      <c r="O3" s="437"/>
    </row>
    <row r="4" ht="21" customHeight="1"/>
    <row r="5" spans="1:4" ht="21" customHeight="1">
      <c r="A5" s="108"/>
      <c r="B5" s="108" t="s">
        <v>100</v>
      </c>
      <c r="C5" s="50"/>
      <c r="D5" s="50"/>
    </row>
    <row r="6" spans="1:15" ht="21" customHeight="1">
      <c r="A6" s="128"/>
      <c r="B6" s="415" t="s">
        <v>173</v>
      </c>
      <c r="C6" s="420"/>
      <c r="D6" s="421">
        <f>IF('【様式Ｆ】'!$E$5="","",'【様式Ｆ】'!$E$5)</f>
      </c>
      <c r="E6" s="422"/>
      <c r="F6" s="422"/>
      <c r="G6" s="422"/>
      <c r="H6" s="423"/>
      <c r="I6" s="424" t="s">
        <v>51</v>
      </c>
      <c r="J6" s="425"/>
      <c r="K6" s="426"/>
      <c r="L6" s="427">
        <f>IF('【様式Ｆ】'!$AF$6="","",'【様式Ｆ】'!$AF$6)</f>
      </c>
      <c r="M6" s="428"/>
      <c r="N6" s="429"/>
      <c r="O6" s="126"/>
    </row>
    <row r="7" spans="1:15" ht="21" customHeight="1">
      <c r="A7" s="128"/>
      <c r="B7" s="415" t="s">
        <v>97</v>
      </c>
      <c r="C7" s="420"/>
      <c r="D7" s="421">
        <f>IF('【様式Ｆ】'!$G$7="","",'【様式Ｆ】'!$G$7)</f>
      </c>
      <c r="E7" s="422"/>
      <c r="F7" s="422"/>
      <c r="G7" s="422"/>
      <c r="H7" s="422"/>
      <c r="I7" s="422"/>
      <c r="J7" s="422"/>
      <c r="K7" s="422"/>
      <c r="L7" s="422"/>
      <c r="M7" s="422"/>
      <c r="N7" s="423"/>
      <c r="O7" s="127"/>
    </row>
    <row r="8" spans="1:15" ht="21" customHeight="1">
      <c r="A8" s="128"/>
      <c r="B8" s="415" t="s">
        <v>0</v>
      </c>
      <c r="C8" s="420"/>
      <c r="D8" s="421">
        <f>IF('【様式Ｆ】'!$X$6="","",'【様式Ｆ】'!$X$6)</f>
      </c>
      <c r="E8" s="422"/>
      <c r="F8" s="422"/>
      <c r="G8" s="422"/>
      <c r="H8" s="422"/>
      <c r="I8" s="422">
        <f>IF('【様式Ｆ】'!$AA$6="","",'【様式Ｆ】'!$AA$6)</f>
      </c>
      <c r="J8" s="422"/>
      <c r="K8" s="422"/>
      <c r="L8" s="125" t="s">
        <v>154</v>
      </c>
      <c r="M8" s="113"/>
      <c r="N8" s="113"/>
      <c r="O8" s="127"/>
    </row>
    <row r="9" spans="1:15" ht="21" customHeight="1">
      <c r="A9" s="50"/>
      <c r="B9" s="50"/>
      <c r="C9" s="50"/>
      <c r="D9" s="50"/>
      <c r="E9" s="110"/>
      <c r="F9" s="111"/>
      <c r="G9" s="111"/>
      <c r="H9" s="111"/>
      <c r="I9" s="110"/>
      <c r="J9" s="110"/>
      <c r="K9" s="110"/>
      <c r="L9" s="110"/>
      <c r="M9" s="112"/>
      <c r="N9" s="112"/>
      <c r="O9" s="112"/>
    </row>
    <row r="10" spans="4:15" ht="21" customHeight="1">
      <c r="D10" s="106" t="s">
        <v>153</v>
      </c>
      <c r="E10" s="59"/>
      <c r="F10" s="59"/>
      <c r="G10" s="59"/>
      <c r="H10" s="59"/>
      <c r="I10" s="59"/>
      <c r="J10" s="59"/>
      <c r="K10" s="59"/>
      <c r="L10" s="59"/>
      <c r="M10" s="59"/>
      <c r="N10" s="59"/>
      <c r="O10" s="59"/>
    </row>
    <row r="11" spans="2:16" ht="21" customHeight="1">
      <c r="B11" s="109"/>
      <c r="D11" s="52" t="s">
        <v>155</v>
      </c>
      <c r="E11" s="432"/>
      <c r="F11" s="433"/>
      <c r="G11" s="433"/>
      <c r="H11" s="433"/>
      <c r="I11" s="434"/>
      <c r="J11" s="139" t="s">
        <v>202</v>
      </c>
      <c r="K11" s="138"/>
      <c r="L11" s="121"/>
      <c r="M11" s="121"/>
      <c r="N11" s="57"/>
      <c r="O11" s="59"/>
      <c r="P11" s="59"/>
    </row>
    <row r="12" spans="1:15" ht="21" customHeight="1">
      <c r="A12" s="49" t="s">
        <v>197</v>
      </c>
      <c r="E12" s="59"/>
      <c r="F12" s="59"/>
      <c r="G12" s="59"/>
      <c r="H12" s="59"/>
      <c r="I12" s="59"/>
      <c r="J12" s="59"/>
      <c r="K12" s="59"/>
      <c r="L12" s="59"/>
      <c r="M12" s="59"/>
      <c r="N12" s="59"/>
      <c r="O12" s="59"/>
    </row>
    <row r="13" spans="5:15" ht="21" customHeight="1">
      <c r="E13" s="59"/>
      <c r="F13" s="59"/>
      <c r="G13" s="59"/>
      <c r="H13" s="59"/>
      <c r="I13" s="59"/>
      <c r="J13" s="59"/>
      <c r="K13" s="59"/>
      <c r="L13" s="59"/>
      <c r="M13" s="59"/>
      <c r="N13" s="59"/>
      <c r="O13" s="59"/>
    </row>
    <row r="14" spans="5:15" ht="21" customHeight="1">
      <c r="E14" s="59"/>
      <c r="F14" s="59"/>
      <c r="G14" s="59"/>
      <c r="H14" s="59"/>
      <c r="I14" s="59"/>
      <c r="J14" s="59"/>
      <c r="K14" s="59"/>
      <c r="L14" s="59"/>
      <c r="M14" s="59"/>
      <c r="N14" s="59"/>
      <c r="O14" s="59"/>
    </row>
    <row r="15" spans="1:14" ht="21" customHeight="1">
      <c r="A15" s="101"/>
      <c r="B15" s="120" t="s">
        <v>200</v>
      </c>
      <c r="C15" s="52"/>
      <c r="D15" s="101"/>
      <c r="E15" s="115"/>
      <c r="F15" s="118"/>
      <c r="G15" s="118"/>
      <c r="H15" s="118"/>
      <c r="I15" s="118"/>
      <c r="J15" s="118"/>
      <c r="K15" s="118"/>
      <c r="L15" s="118"/>
      <c r="M15" s="118"/>
      <c r="N15" s="51"/>
    </row>
    <row r="16" spans="2:14" ht="21" customHeight="1">
      <c r="B16" s="417" t="s">
        <v>157</v>
      </c>
      <c r="C16" s="418"/>
      <c r="D16" s="414"/>
      <c r="E16" s="414"/>
      <c r="F16" s="414"/>
      <c r="G16" s="102" t="s">
        <v>99</v>
      </c>
      <c r="H16" s="140"/>
      <c r="I16" s="154" t="s">
        <v>198</v>
      </c>
      <c r="J16" s="141"/>
      <c r="K16" s="141"/>
      <c r="L16" s="141"/>
      <c r="M16" s="57"/>
      <c r="N16" s="53"/>
    </row>
    <row r="17" spans="2:14" ht="21" customHeight="1">
      <c r="B17" s="417" t="s">
        <v>158</v>
      </c>
      <c r="C17" s="418"/>
      <c r="D17" s="414"/>
      <c r="E17" s="414"/>
      <c r="F17" s="414"/>
      <c r="G17" s="102" t="s">
        <v>99</v>
      </c>
      <c r="H17" s="140"/>
      <c r="I17" s="154" t="s">
        <v>203</v>
      </c>
      <c r="J17" s="141"/>
      <c r="K17" s="141"/>
      <c r="L17" s="141"/>
      <c r="M17" s="57"/>
      <c r="N17" s="53"/>
    </row>
    <row r="18" spans="2:14" ht="21" customHeight="1">
      <c r="B18" s="417" t="s">
        <v>159</v>
      </c>
      <c r="C18" s="418"/>
      <c r="D18" s="414"/>
      <c r="E18" s="414"/>
      <c r="F18" s="414"/>
      <c r="G18" s="102" t="s">
        <v>99</v>
      </c>
      <c r="H18" s="140"/>
      <c r="I18" s="143"/>
      <c r="J18" s="463">
        <f>SUM(D16:F18)*4</f>
        <v>0</v>
      </c>
      <c r="K18" s="463"/>
      <c r="L18" s="463"/>
      <c r="M18" s="145" t="s">
        <v>99</v>
      </c>
      <c r="N18" s="53"/>
    </row>
    <row r="19" spans="2:15" ht="21" customHeight="1">
      <c r="B19" s="135"/>
      <c r="E19" s="53"/>
      <c r="F19" s="53"/>
      <c r="G19" s="53"/>
      <c r="H19" s="53"/>
      <c r="I19" s="53"/>
      <c r="J19" s="53"/>
      <c r="K19" s="53"/>
      <c r="L19" s="53"/>
      <c r="M19" s="53"/>
      <c r="N19" s="53"/>
      <c r="O19" s="53"/>
    </row>
    <row r="20" s="53" customFormat="1" ht="21" customHeight="1">
      <c r="B20" s="136"/>
    </row>
    <row r="21" s="53" customFormat="1" ht="21" customHeight="1"/>
    <row r="22" s="53" customFormat="1" ht="21" customHeight="1"/>
    <row r="23" s="53" customFormat="1" ht="21" customHeight="1"/>
    <row r="24" s="53" customFormat="1" ht="21" customHeight="1"/>
    <row r="25" s="53" customFormat="1" ht="21" customHeight="1"/>
    <row r="26" s="53" customFormat="1" ht="21" customHeight="1"/>
    <row r="27" s="53" customFormat="1" ht="21" customHeight="1"/>
    <row r="28" s="53" customFormat="1" ht="21" customHeight="1"/>
    <row r="29" s="53" customFormat="1" ht="21" customHeight="1"/>
    <row r="30" s="53" customFormat="1" ht="21" customHeight="1"/>
    <row r="31" s="53" customFormat="1" ht="21" customHeight="1"/>
    <row r="32" s="53" customFormat="1" ht="21" customHeight="1"/>
    <row r="33" s="53" customFormat="1" ht="21" customHeight="1"/>
    <row r="34" s="53" customFormat="1" ht="21" customHeight="1"/>
    <row r="35" s="53" customFormat="1" ht="21" customHeight="1"/>
    <row r="36" s="53" customFormat="1" ht="21" customHeight="1"/>
    <row r="37" s="53" customFormat="1" ht="21" customHeight="1"/>
    <row r="38" s="53" customFormat="1" ht="21" customHeight="1"/>
    <row r="39" spans="14:15" ht="21" customHeight="1">
      <c r="N39" s="53"/>
      <c r="O39" s="105" t="s">
        <v>152</v>
      </c>
    </row>
    <row r="40" spans="14:15" ht="21" customHeight="1">
      <c r="N40" s="53"/>
      <c r="O40" s="105"/>
    </row>
    <row r="41" spans="1:15" ht="21" customHeight="1">
      <c r="A41" s="419" t="s">
        <v>205</v>
      </c>
      <c r="B41" s="419"/>
      <c r="C41" s="419"/>
      <c r="D41" s="419"/>
      <c r="E41" s="419"/>
      <c r="F41" s="419"/>
      <c r="G41" s="419"/>
      <c r="H41" s="419"/>
      <c r="I41" s="419"/>
      <c r="J41" s="419"/>
      <c r="K41" s="419"/>
      <c r="L41" s="419"/>
      <c r="M41" s="419"/>
      <c r="N41" s="419"/>
      <c r="O41" s="419"/>
    </row>
    <row r="42" ht="21" customHeight="1"/>
    <row r="43" spans="1:4" ht="21" customHeight="1">
      <c r="A43" s="108" t="s">
        <v>100</v>
      </c>
      <c r="B43" s="50"/>
      <c r="C43" s="50"/>
      <c r="D43" s="50"/>
    </row>
    <row r="44" spans="1:15" ht="21" customHeight="1">
      <c r="A44" s="415" t="s">
        <v>98</v>
      </c>
      <c r="B44" s="416"/>
      <c r="C44" s="420"/>
      <c r="D44" s="421">
        <f>IF('【様式Ｆ】'!$E$5="","",'【様式Ｆ】'!$E$5)</f>
      </c>
      <c r="E44" s="422"/>
      <c r="F44" s="422"/>
      <c r="G44" s="422"/>
      <c r="H44" s="423"/>
      <c r="I44" s="424" t="s">
        <v>51</v>
      </c>
      <c r="J44" s="425"/>
      <c r="K44" s="426"/>
      <c r="L44" s="427">
        <f>IF('【様式Ｆ】'!$AF$6="","",'【様式Ｆ】'!$AF$6)</f>
      </c>
      <c r="M44" s="428"/>
      <c r="N44" s="428"/>
      <c r="O44" s="429"/>
    </row>
    <row r="45" spans="1:15" ht="21" customHeight="1">
      <c r="A45" s="415" t="s">
        <v>97</v>
      </c>
      <c r="B45" s="416"/>
      <c r="C45" s="420"/>
      <c r="D45" s="421">
        <f>IF('【様式Ｆ】'!$G$7="","",'【様式Ｆ】'!$G$7)</f>
      </c>
      <c r="E45" s="422"/>
      <c r="F45" s="422"/>
      <c r="G45" s="422"/>
      <c r="H45" s="422"/>
      <c r="I45" s="422"/>
      <c r="J45" s="422"/>
      <c r="K45" s="422"/>
      <c r="L45" s="422"/>
      <c r="M45" s="422"/>
      <c r="N45" s="422"/>
      <c r="O45" s="423"/>
    </row>
    <row r="46" spans="1:15" ht="21" customHeight="1">
      <c r="A46" s="415" t="s">
        <v>0</v>
      </c>
      <c r="B46" s="416"/>
      <c r="C46" s="420"/>
      <c r="D46" s="421">
        <f>IF('【様式Ｆ】'!$X$6="","",'【様式Ｆ】'!$X$6)</f>
      </c>
      <c r="E46" s="422"/>
      <c r="F46" s="422"/>
      <c r="G46" s="422"/>
      <c r="H46" s="422"/>
      <c r="I46" s="422">
        <f>IF('【様式Ｆ】'!$AA$6="","",'【様式Ｆ】'!$AA$6)</f>
      </c>
      <c r="J46" s="422"/>
      <c r="K46" s="422"/>
      <c r="L46" s="125" t="s">
        <v>154</v>
      </c>
      <c r="M46" s="113"/>
      <c r="N46" s="113"/>
      <c r="O46" s="114"/>
    </row>
    <row r="47" spans="1:15" ht="21" customHeight="1">
      <c r="A47" s="50"/>
      <c r="B47" s="50"/>
      <c r="C47" s="50"/>
      <c r="D47" s="50"/>
      <c r="E47" s="110"/>
      <c r="F47" s="111"/>
      <c r="G47" s="111"/>
      <c r="H47" s="111"/>
      <c r="I47" s="110"/>
      <c r="J47" s="110"/>
      <c r="K47" s="110"/>
      <c r="L47" s="110"/>
      <c r="M47" s="112"/>
      <c r="N47" s="112"/>
      <c r="O47" s="112"/>
    </row>
    <row r="48" ht="21" customHeight="1">
      <c r="A48" s="135" t="s">
        <v>189</v>
      </c>
    </row>
    <row r="49" s="53" customFormat="1" ht="21" customHeight="1">
      <c r="A49" s="136"/>
    </row>
    <row r="50" s="53" customFormat="1" ht="21" customHeight="1">
      <c r="A50" s="136" t="s">
        <v>172</v>
      </c>
    </row>
    <row r="51" s="53" customFormat="1" ht="21" customHeight="1">
      <c r="A51" s="136" t="s">
        <v>190</v>
      </c>
    </row>
    <row r="52" s="53" customFormat="1" ht="21" customHeight="1">
      <c r="A52" s="136"/>
    </row>
    <row r="53" s="53" customFormat="1" ht="21" customHeight="1">
      <c r="A53" s="136" t="s">
        <v>191</v>
      </c>
    </row>
    <row r="54" s="53" customFormat="1" ht="21" customHeight="1">
      <c r="A54" s="136"/>
    </row>
    <row r="55" s="53" customFormat="1" ht="21" customHeight="1">
      <c r="A55" s="136" t="s">
        <v>188</v>
      </c>
    </row>
    <row r="56" s="53" customFormat="1" ht="21" customHeight="1">
      <c r="A56" s="136" t="s">
        <v>187</v>
      </c>
    </row>
    <row r="57" s="53" customFormat="1" ht="21" customHeight="1"/>
    <row r="58" s="53" customFormat="1" ht="21" customHeight="1"/>
    <row r="59" s="53" customFormat="1" ht="21" customHeight="1"/>
    <row r="60" s="53" customFormat="1" ht="21" customHeight="1"/>
    <row r="61" s="53" customFormat="1" ht="21" customHeight="1"/>
    <row r="62" s="53" customFormat="1" ht="21" customHeight="1"/>
    <row r="63" s="53" customFormat="1" ht="21" customHeight="1"/>
    <row r="64" s="53" customFormat="1" ht="21" customHeight="1"/>
    <row r="65" s="53" customFormat="1" ht="21" customHeight="1"/>
    <row r="66" s="53" customFormat="1" ht="21" customHeight="1"/>
    <row r="67" s="53" customFormat="1" ht="21" customHeight="1"/>
    <row r="68" s="53" customFormat="1" ht="21" customHeight="1"/>
    <row r="69" s="53" customFormat="1" ht="21" customHeight="1"/>
    <row r="70" s="53" customFormat="1" ht="21" customHeight="1"/>
    <row r="71" s="53" customFormat="1" ht="21" customHeight="1"/>
    <row r="72" s="53" customFormat="1" ht="21" customHeight="1"/>
    <row r="73" s="53" customFormat="1" ht="21" customHeight="1"/>
    <row r="74" s="53" customFormat="1" ht="21" customHeight="1"/>
    <row r="75" s="53" customFormat="1" ht="21" customHeight="1"/>
  </sheetData>
  <sheetProtection/>
  <mergeCells count="28">
    <mergeCell ref="B8:C8"/>
    <mergeCell ref="A45:C45"/>
    <mergeCell ref="D45:O45"/>
    <mergeCell ref="A46:C46"/>
    <mergeCell ref="D46:H46"/>
    <mergeCell ref="I46:K46"/>
    <mergeCell ref="J18:L18"/>
    <mergeCell ref="A41:O41"/>
    <mergeCell ref="A44:C44"/>
    <mergeCell ref="D44:H44"/>
    <mergeCell ref="L44:O44"/>
    <mergeCell ref="B17:C17"/>
    <mergeCell ref="D17:F17"/>
    <mergeCell ref="B18:C18"/>
    <mergeCell ref="D18:F18"/>
    <mergeCell ref="B16:C16"/>
    <mergeCell ref="D16:F16"/>
    <mergeCell ref="I44:K44"/>
    <mergeCell ref="D8:H8"/>
    <mergeCell ref="I8:K8"/>
    <mergeCell ref="E11:I11"/>
    <mergeCell ref="A3:O3"/>
    <mergeCell ref="B6:C6"/>
    <mergeCell ref="D6:H6"/>
    <mergeCell ref="I6:K6"/>
    <mergeCell ref="L6:N6"/>
    <mergeCell ref="B7:C7"/>
    <mergeCell ref="D7:N7"/>
  </mergeCells>
  <dataValidations count="1">
    <dataValidation allowBlank="1" showInputMessage="1" showErrorMessage="1" imeMode="disabled" sqref="F15:M15 I18:J18"/>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6"/>
  <sheetViews>
    <sheetView view="pageBreakPreview" zoomScale="85" zoomScaleSheetLayoutView="85" zoomScalePageLayoutView="0" workbookViewId="0" topLeftCell="A1">
      <selection activeCell="A1" sqref="A1"/>
    </sheetView>
  </sheetViews>
  <sheetFormatPr defaultColWidth="9.00390625" defaultRowHeight="13.5"/>
  <cols>
    <col min="1" max="12" width="5.625" style="49" customWidth="1"/>
    <col min="13" max="13" width="5.625" style="59" customWidth="1"/>
    <col min="14" max="15" width="5.625" style="49" customWidth="1"/>
    <col min="16" max="16384" width="9.00390625" style="49" customWidth="1"/>
  </cols>
  <sheetData>
    <row r="1" spans="13:15" ht="21" customHeight="1">
      <c r="M1" s="49"/>
      <c r="N1" s="53"/>
      <c r="O1" s="105" t="s">
        <v>152</v>
      </c>
    </row>
    <row r="2" spans="13:15" ht="21" customHeight="1">
      <c r="M2" s="49"/>
      <c r="N2" s="53"/>
      <c r="O2" s="105"/>
    </row>
    <row r="3" spans="1:15" ht="21" customHeight="1">
      <c r="A3" s="437" t="s">
        <v>204</v>
      </c>
      <c r="B3" s="437"/>
      <c r="C3" s="437"/>
      <c r="D3" s="437"/>
      <c r="E3" s="437"/>
      <c r="F3" s="437"/>
      <c r="G3" s="437"/>
      <c r="H3" s="437"/>
      <c r="I3" s="437"/>
      <c r="J3" s="437"/>
      <c r="K3" s="437"/>
      <c r="L3" s="437"/>
      <c r="M3" s="437"/>
      <c r="N3" s="437"/>
      <c r="O3" s="437"/>
    </row>
    <row r="4" ht="21" customHeight="1">
      <c r="M4" s="49"/>
    </row>
    <row r="5" spans="1:13" ht="21" customHeight="1">
      <c r="A5" s="108"/>
      <c r="B5" s="108" t="s">
        <v>100</v>
      </c>
      <c r="C5" s="50"/>
      <c r="D5" s="50"/>
      <c r="M5" s="49"/>
    </row>
    <row r="6" spans="1:15" ht="21" customHeight="1">
      <c r="A6" s="128"/>
      <c r="B6" s="415" t="s">
        <v>173</v>
      </c>
      <c r="C6" s="420"/>
      <c r="D6" s="421">
        <f>IF('【様式Ｆ】'!$E$5="","",'【様式Ｆ】'!$E$5)</f>
      </c>
      <c r="E6" s="422"/>
      <c r="F6" s="422"/>
      <c r="G6" s="422"/>
      <c r="H6" s="423"/>
      <c r="I6" s="424" t="s">
        <v>51</v>
      </c>
      <c r="J6" s="425"/>
      <c r="K6" s="426"/>
      <c r="L6" s="427">
        <f>IF('【様式Ｆ】'!$AF$6="","",'【様式Ｆ】'!$AF$6)</f>
      </c>
      <c r="M6" s="428"/>
      <c r="N6" s="429"/>
      <c r="O6" s="126"/>
    </row>
    <row r="7" spans="1:15" ht="21" customHeight="1">
      <c r="A7" s="128"/>
      <c r="B7" s="415" t="s">
        <v>97</v>
      </c>
      <c r="C7" s="420"/>
      <c r="D7" s="421">
        <f>IF('【様式Ｆ】'!$G$7="","",'【様式Ｆ】'!$G$7)</f>
      </c>
      <c r="E7" s="422"/>
      <c r="F7" s="422"/>
      <c r="G7" s="422"/>
      <c r="H7" s="422"/>
      <c r="I7" s="422"/>
      <c r="J7" s="422"/>
      <c r="K7" s="422"/>
      <c r="L7" s="422"/>
      <c r="M7" s="422"/>
      <c r="N7" s="423"/>
      <c r="O7" s="127"/>
    </row>
    <row r="8" spans="1:15" ht="21" customHeight="1">
      <c r="A8" s="128"/>
      <c r="B8" s="415" t="s">
        <v>0</v>
      </c>
      <c r="C8" s="420"/>
      <c r="D8" s="421">
        <f>IF('【様式Ｆ】'!$X$6="","",'【様式Ｆ】'!$X$6)</f>
      </c>
      <c r="E8" s="422"/>
      <c r="F8" s="422"/>
      <c r="G8" s="422"/>
      <c r="H8" s="422"/>
      <c r="I8" s="422">
        <f>IF('【様式Ｆ】'!$AA$6="","",'【様式Ｆ】'!$AA$6)</f>
      </c>
      <c r="J8" s="422"/>
      <c r="K8" s="422"/>
      <c r="L8" s="125" t="s">
        <v>154</v>
      </c>
      <c r="M8" s="113"/>
      <c r="N8" s="113"/>
      <c r="O8" s="127"/>
    </row>
    <row r="9" spans="1:15" ht="21" customHeight="1">
      <c r="A9" s="50"/>
      <c r="B9" s="50"/>
      <c r="C9" s="50"/>
      <c r="D9" s="50"/>
      <c r="E9" s="110"/>
      <c r="F9" s="111"/>
      <c r="G9" s="111"/>
      <c r="H9" s="111"/>
      <c r="I9" s="110"/>
      <c r="J9" s="110"/>
      <c r="K9" s="110"/>
      <c r="L9" s="110"/>
      <c r="M9" s="112"/>
      <c r="N9" s="112"/>
      <c r="O9" s="112"/>
    </row>
    <row r="10" spans="2:15" ht="21" customHeight="1">
      <c r="B10" s="454" t="s">
        <v>101</v>
      </c>
      <c r="C10" s="455"/>
      <c r="D10" s="438" t="s">
        <v>102</v>
      </c>
      <c r="E10" s="448"/>
      <c r="F10" s="448"/>
      <c r="G10" s="448"/>
      <c r="H10" s="448"/>
      <c r="I10" s="448"/>
      <c r="J10" s="449"/>
      <c r="K10" s="440" t="s">
        <v>176</v>
      </c>
      <c r="L10" s="460"/>
      <c r="M10" s="448"/>
      <c r="N10" s="449"/>
      <c r="O10" s="132"/>
    </row>
    <row r="11" spans="2:15" ht="21" customHeight="1">
      <c r="B11" s="456"/>
      <c r="C11" s="457"/>
      <c r="D11" s="459"/>
      <c r="E11" s="450"/>
      <c r="F11" s="450"/>
      <c r="G11" s="450"/>
      <c r="H11" s="450"/>
      <c r="I11" s="450"/>
      <c r="J11" s="451"/>
      <c r="K11" s="461"/>
      <c r="L11" s="462"/>
      <c r="M11" s="450"/>
      <c r="N11" s="451"/>
      <c r="O11" s="132"/>
    </row>
    <row r="12" spans="2:15" ht="21" customHeight="1">
      <c r="B12" s="456"/>
      <c r="C12" s="457"/>
      <c r="D12" s="438" t="s">
        <v>175</v>
      </c>
      <c r="E12" s="448"/>
      <c r="F12" s="448"/>
      <c r="G12" s="448"/>
      <c r="H12" s="448"/>
      <c r="I12" s="448"/>
      <c r="J12" s="448"/>
      <c r="K12" s="448"/>
      <c r="L12" s="448"/>
      <c r="M12" s="448"/>
      <c r="N12" s="449"/>
      <c r="O12" s="132"/>
    </row>
    <row r="13" spans="2:15" ht="21" customHeight="1">
      <c r="B13" s="442"/>
      <c r="C13" s="458"/>
      <c r="D13" s="439"/>
      <c r="E13" s="450"/>
      <c r="F13" s="450"/>
      <c r="G13" s="450"/>
      <c r="H13" s="450"/>
      <c r="I13" s="450"/>
      <c r="J13" s="450"/>
      <c r="K13" s="450"/>
      <c r="L13" s="450"/>
      <c r="M13" s="450"/>
      <c r="N13" s="451"/>
      <c r="O13" s="132"/>
    </row>
    <row r="14" spans="2:15" ht="21" customHeight="1">
      <c r="B14" s="440" t="s">
        <v>177</v>
      </c>
      <c r="C14" s="441"/>
      <c r="D14" s="448"/>
      <c r="E14" s="448"/>
      <c r="F14" s="448"/>
      <c r="G14" s="448"/>
      <c r="H14" s="449"/>
      <c r="I14" s="444" t="s">
        <v>178</v>
      </c>
      <c r="J14" s="445"/>
      <c r="K14" s="452"/>
      <c r="L14" s="452"/>
      <c r="M14" s="452"/>
      <c r="N14" s="131"/>
      <c r="O14" s="112"/>
    </row>
    <row r="15" spans="2:15" ht="21" customHeight="1">
      <c r="B15" s="442"/>
      <c r="C15" s="443"/>
      <c r="D15" s="450"/>
      <c r="E15" s="450"/>
      <c r="F15" s="450"/>
      <c r="G15" s="450"/>
      <c r="H15" s="451"/>
      <c r="I15" s="446"/>
      <c r="J15" s="447"/>
      <c r="K15" s="453"/>
      <c r="L15" s="453"/>
      <c r="M15" s="453"/>
      <c r="N15" s="133" t="s">
        <v>179</v>
      </c>
      <c r="O15" s="112"/>
    </row>
    <row r="16" spans="12:15" ht="21" customHeight="1">
      <c r="L16" s="59"/>
      <c r="M16" s="49"/>
      <c r="O16" s="59"/>
    </row>
    <row r="17" spans="2:15" ht="21" customHeight="1">
      <c r="B17" s="454" t="s">
        <v>101</v>
      </c>
      <c r="C17" s="455"/>
      <c r="D17" s="438" t="s">
        <v>102</v>
      </c>
      <c r="E17" s="448"/>
      <c r="F17" s="448"/>
      <c r="G17" s="448"/>
      <c r="H17" s="448"/>
      <c r="I17" s="448"/>
      <c r="J17" s="449"/>
      <c r="K17" s="440" t="s">
        <v>176</v>
      </c>
      <c r="L17" s="460"/>
      <c r="M17" s="448"/>
      <c r="N17" s="449"/>
      <c r="O17" s="132"/>
    </row>
    <row r="18" spans="2:15" ht="21" customHeight="1">
      <c r="B18" s="456"/>
      <c r="C18" s="457"/>
      <c r="D18" s="459"/>
      <c r="E18" s="450"/>
      <c r="F18" s="450"/>
      <c r="G18" s="450"/>
      <c r="H18" s="450"/>
      <c r="I18" s="450"/>
      <c r="J18" s="451"/>
      <c r="K18" s="461"/>
      <c r="L18" s="462"/>
      <c r="M18" s="450"/>
      <c r="N18" s="451"/>
      <c r="O18" s="132"/>
    </row>
    <row r="19" spans="2:15" ht="21" customHeight="1">
      <c r="B19" s="456"/>
      <c r="C19" s="457"/>
      <c r="D19" s="438" t="s">
        <v>175</v>
      </c>
      <c r="E19" s="448"/>
      <c r="F19" s="448"/>
      <c r="G19" s="448"/>
      <c r="H19" s="448"/>
      <c r="I19" s="448"/>
      <c r="J19" s="448"/>
      <c r="K19" s="448"/>
      <c r="L19" s="448"/>
      <c r="M19" s="448"/>
      <c r="N19" s="449"/>
      <c r="O19" s="132"/>
    </row>
    <row r="20" spans="2:15" ht="21" customHeight="1">
      <c r="B20" s="442"/>
      <c r="C20" s="458"/>
      <c r="D20" s="439"/>
      <c r="E20" s="450"/>
      <c r="F20" s="450"/>
      <c r="G20" s="450"/>
      <c r="H20" s="450"/>
      <c r="I20" s="450"/>
      <c r="J20" s="450"/>
      <c r="K20" s="450"/>
      <c r="L20" s="450"/>
      <c r="M20" s="450"/>
      <c r="N20" s="451"/>
      <c r="O20" s="132"/>
    </row>
    <row r="21" spans="2:15" ht="21" customHeight="1">
      <c r="B21" s="440" t="s">
        <v>177</v>
      </c>
      <c r="C21" s="441"/>
      <c r="D21" s="448"/>
      <c r="E21" s="448"/>
      <c r="F21" s="448"/>
      <c r="G21" s="448"/>
      <c r="H21" s="449"/>
      <c r="I21" s="444" t="s">
        <v>178</v>
      </c>
      <c r="J21" s="445"/>
      <c r="K21" s="452"/>
      <c r="L21" s="452"/>
      <c r="M21" s="452"/>
      <c r="N21" s="131"/>
      <c r="O21" s="112"/>
    </row>
    <row r="22" spans="2:15" ht="21" customHeight="1">
      <c r="B22" s="442"/>
      <c r="C22" s="443"/>
      <c r="D22" s="450"/>
      <c r="E22" s="450"/>
      <c r="F22" s="450"/>
      <c r="G22" s="450"/>
      <c r="H22" s="451"/>
      <c r="I22" s="446"/>
      <c r="J22" s="447"/>
      <c r="K22" s="453"/>
      <c r="L22" s="453"/>
      <c r="M22" s="453"/>
      <c r="N22" s="133" t="s">
        <v>179</v>
      </c>
      <c r="O22" s="112"/>
    </row>
    <row r="23" spans="12:15" ht="21" customHeight="1">
      <c r="L23" s="59"/>
      <c r="M23" s="49"/>
      <c r="O23" s="59"/>
    </row>
    <row r="24" spans="2:15" ht="21" customHeight="1">
      <c r="B24" s="454" t="s">
        <v>101</v>
      </c>
      <c r="C24" s="455"/>
      <c r="D24" s="438" t="s">
        <v>102</v>
      </c>
      <c r="E24" s="448"/>
      <c r="F24" s="448"/>
      <c r="G24" s="448"/>
      <c r="H24" s="448"/>
      <c r="I24" s="448"/>
      <c r="J24" s="449"/>
      <c r="K24" s="440" t="s">
        <v>176</v>
      </c>
      <c r="L24" s="460"/>
      <c r="M24" s="448"/>
      <c r="N24" s="449"/>
      <c r="O24" s="132"/>
    </row>
    <row r="25" spans="2:15" ht="21" customHeight="1">
      <c r="B25" s="456"/>
      <c r="C25" s="457"/>
      <c r="D25" s="459"/>
      <c r="E25" s="450"/>
      <c r="F25" s="450"/>
      <c r="G25" s="450"/>
      <c r="H25" s="450"/>
      <c r="I25" s="450"/>
      <c r="J25" s="451"/>
      <c r="K25" s="461"/>
      <c r="L25" s="462"/>
      <c r="M25" s="450"/>
      <c r="N25" s="451"/>
      <c r="O25" s="132"/>
    </row>
    <row r="26" spans="2:15" ht="21" customHeight="1">
      <c r="B26" s="456"/>
      <c r="C26" s="457"/>
      <c r="D26" s="438" t="s">
        <v>175</v>
      </c>
      <c r="E26" s="448"/>
      <c r="F26" s="448"/>
      <c r="G26" s="448"/>
      <c r="H26" s="448"/>
      <c r="I26" s="448"/>
      <c r="J26" s="448"/>
      <c r="K26" s="448"/>
      <c r="L26" s="448"/>
      <c r="M26" s="448"/>
      <c r="N26" s="449"/>
      <c r="O26" s="132"/>
    </row>
    <row r="27" spans="2:15" ht="21" customHeight="1">
      <c r="B27" s="442"/>
      <c r="C27" s="458"/>
      <c r="D27" s="439"/>
      <c r="E27" s="450"/>
      <c r="F27" s="450"/>
      <c r="G27" s="450"/>
      <c r="H27" s="450"/>
      <c r="I27" s="450"/>
      <c r="J27" s="450"/>
      <c r="K27" s="450"/>
      <c r="L27" s="450"/>
      <c r="M27" s="450"/>
      <c r="N27" s="451"/>
      <c r="O27" s="132"/>
    </row>
    <row r="28" spans="2:15" ht="21" customHeight="1">
      <c r="B28" s="440" t="s">
        <v>177</v>
      </c>
      <c r="C28" s="441"/>
      <c r="D28" s="448"/>
      <c r="E28" s="448"/>
      <c r="F28" s="448"/>
      <c r="G28" s="448"/>
      <c r="H28" s="449"/>
      <c r="I28" s="444" t="s">
        <v>178</v>
      </c>
      <c r="J28" s="445"/>
      <c r="K28" s="452"/>
      <c r="L28" s="452"/>
      <c r="M28" s="452"/>
      <c r="N28" s="131"/>
      <c r="O28" s="112"/>
    </row>
    <row r="29" spans="2:15" ht="21" customHeight="1">
      <c r="B29" s="442"/>
      <c r="C29" s="443"/>
      <c r="D29" s="450"/>
      <c r="E29" s="450"/>
      <c r="F29" s="450"/>
      <c r="G29" s="450"/>
      <c r="H29" s="451"/>
      <c r="I29" s="446"/>
      <c r="J29" s="447"/>
      <c r="K29" s="453"/>
      <c r="L29" s="453"/>
      <c r="M29" s="453"/>
      <c r="N29" s="133" t="s">
        <v>179</v>
      </c>
      <c r="O29" s="112"/>
    </row>
    <row r="30" spans="12:15" ht="21" customHeight="1">
      <c r="L30" s="59"/>
      <c r="M30" s="49"/>
      <c r="O30" s="59"/>
    </row>
    <row r="31" ht="21" customHeight="1">
      <c r="B31" s="134" t="s">
        <v>180</v>
      </c>
    </row>
    <row r="32" ht="21" customHeight="1">
      <c r="B32" s="135" t="s">
        <v>181</v>
      </c>
    </row>
    <row r="33" ht="21" customHeight="1">
      <c r="B33" s="135" t="s">
        <v>182</v>
      </c>
    </row>
    <row r="34" ht="21" customHeight="1">
      <c r="B34" s="135" t="s">
        <v>193</v>
      </c>
    </row>
    <row r="35" ht="21" customHeight="1">
      <c r="B35" s="135" t="s">
        <v>183</v>
      </c>
    </row>
    <row r="36" ht="21" customHeight="1">
      <c r="B36" s="135" t="s">
        <v>194</v>
      </c>
    </row>
    <row r="37" ht="21" customHeight="1">
      <c r="B37" s="135" t="s">
        <v>195</v>
      </c>
    </row>
    <row r="38" ht="21" customHeight="1">
      <c r="B38" s="135" t="s">
        <v>184</v>
      </c>
    </row>
    <row r="39" spans="13:15" ht="21" customHeight="1">
      <c r="M39" s="49"/>
      <c r="N39" s="53"/>
      <c r="O39" s="105" t="s">
        <v>152</v>
      </c>
    </row>
    <row r="40" spans="13:15" ht="21" customHeight="1">
      <c r="M40" s="49"/>
      <c r="N40" s="53"/>
      <c r="O40" s="105"/>
    </row>
    <row r="41" spans="1:15" ht="21" customHeight="1">
      <c r="A41" s="419" t="s">
        <v>206</v>
      </c>
      <c r="B41" s="419"/>
      <c r="C41" s="419"/>
      <c r="D41" s="419"/>
      <c r="E41" s="419"/>
      <c r="F41" s="419"/>
      <c r="G41" s="419"/>
      <c r="H41" s="419"/>
      <c r="I41" s="419"/>
      <c r="J41" s="419"/>
      <c r="K41" s="419"/>
      <c r="L41" s="419"/>
      <c r="M41" s="419"/>
      <c r="N41" s="419"/>
      <c r="O41" s="419"/>
    </row>
    <row r="42" ht="21" customHeight="1">
      <c r="M42" s="49"/>
    </row>
    <row r="43" spans="1:13" ht="21" customHeight="1">
      <c r="A43" s="108" t="s">
        <v>100</v>
      </c>
      <c r="B43" s="50"/>
      <c r="C43" s="50"/>
      <c r="D43" s="50"/>
      <c r="M43" s="49"/>
    </row>
    <row r="44" spans="1:15" ht="21" customHeight="1">
      <c r="A44" s="415" t="s">
        <v>98</v>
      </c>
      <c r="B44" s="416"/>
      <c r="C44" s="420"/>
      <c r="D44" s="421">
        <f>IF('【様式Ｆ】'!$E$5="","",'【様式Ｆ】'!$E$5)</f>
      </c>
      <c r="E44" s="422"/>
      <c r="F44" s="422"/>
      <c r="G44" s="422"/>
      <c r="H44" s="423"/>
      <c r="I44" s="424" t="s">
        <v>51</v>
      </c>
      <c r="J44" s="425"/>
      <c r="K44" s="426"/>
      <c r="L44" s="427">
        <f>IF('【様式Ｆ】'!$AF$6="","",'【様式Ｆ】'!$AF$6)</f>
      </c>
      <c r="M44" s="428"/>
      <c r="N44" s="428"/>
      <c r="O44" s="429"/>
    </row>
    <row r="45" spans="1:15" ht="21" customHeight="1">
      <c r="A45" s="415" t="s">
        <v>97</v>
      </c>
      <c r="B45" s="416"/>
      <c r="C45" s="420"/>
      <c r="D45" s="421">
        <f>IF('【様式Ｆ】'!$G$7="","",'【様式Ｆ】'!$G$7)</f>
      </c>
      <c r="E45" s="422"/>
      <c r="F45" s="422"/>
      <c r="G45" s="422"/>
      <c r="H45" s="422"/>
      <c r="I45" s="422"/>
      <c r="J45" s="422"/>
      <c r="K45" s="422"/>
      <c r="L45" s="422"/>
      <c r="M45" s="422"/>
      <c r="N45" s="422"/>
      <c r="O45" s="423"/>
    </row>
    <row r="46" spans="1:15" ht="21" customHeight="1">
      <c r="A46" s="415" t="s">
        <v>0</v>
      </c>
      <c r="B46" s="416"/>
      <c r="C46" s="420"/>
      <c r="D46" s="421">
        <f>IF('【様式Ｆ】'!$X$6="","",'【様式Ｆ】'!$X$6)</f>
      </c>
      <c r="E46" s="422"/>
      <c r="F46" s="422"/>
      <c r="G46" s="422"/>
      <c r="H46" s="422"/>
      <c r="I46" s="422">
        <f>IF('【様式Ｆ】'!$AA$6="","",'【様式Ｆ】'!$AA$6)</f>
      </c>
      <c r="J46" s="422"/>
      <c r="K46" s="422"/>
      <c r="L46" s="125" t="s">
        <v>154</v>
      </c>
      <c r="M46" s="113"/>
      <c r="N46" s="113"/>
      <c r="O46" s="114"/>
    </row>
    <row r="47" s="53" customFormat="1" ht="21" customHeight="1"/>
    <row r="48" s="53" customFormat="1" ht="21" customHeight="1">
      <c r="A48" s="135" t="s">
        <v>192</v>
      </c>
    </row>
    <row r="49" s="53" customFormat="1" ht="21" customHeight="1">
      <c r="A49" s="136"/>
    </row>
    <row r="50" s="53" customFormat="1" ht="21" customHeight="1">
      <c r="A50" s="136" t="s">
        <v>172</v>
      </c>
    </row>
    <row r="51" s="53" customFormat="1" ht="21" customHeight="1">
      <c r="A51" s="136" t="s">
        <v>190</v>
      </c>
    </row>
    <row r="52" s="53" customFormat="1" ht="21" customHeight="1">
      <c r="A52" s="136"/>
    </row>
    <row r="53" s="53" customFormat="1" ht="21" customHeight="1">
      <c r="A53" s="136" t="s">
        <v>191</v>
      </c>
    </row>
    <row r="54" s="53" customFormat="1" ht="21" customHeight="1">
      <c r="A54" s="136"/>
    </row>
    <row r="55" s="53" customFormat="1" ht="21" customHeight="1">
      <c r="A55" s="136" t="s">
        <v>186</v>
      </c>
    </row>
    <row r="56" s="53" customFormat="1" ht="21" customHeight="1">
      <c r="A56" s="136" t="s">
        <v>187</v>
      </c>
    </row>
    <row r="57" s="53" customFormat="1" ht="21" customHeight="1"/>
    <row r="58" s="53" customFormat="1" ht="21" customHeight="1"/>
    <row r="59" s="53" customFormat="1" ht="21" customHeight="1"/>
    <row r="60" s="53" customFormat="1" ht="21" customHeight="1"/>
    <row r="61" s="53" customFormat="1" ht="21" customHeight="1"/>
    <row r="62" s="53" customFormat="1" ht="21" customHeight="1"/>
    <row r="63" s="53" customFormat="1" ht="21" customHeight="1"/>
    <row r="64" s="53" customFormat="1" ht="21" customHeight="1"/>
    <row r="65" s="53" customFormat="1" ht="21" customHeight="1"/>
    <row r="66" s="53" customFormat="1" ht="21" customHeight="1"/>
    <row r="67" s="53" customFormat="1" ht="21" customHeight="1"/>
    <row r="68" s="53" customFormat="1" ht="21" customHeight="1"/>
    <row r="69" s="53" customFormat="1" ht="21" customHeight="1"/>
    <row r="70" s="53" customFormat="1" ht="21" customHeight="1"/>
    <row r="71" s="53" customFormat="1" ht="21" customHeight="1"/>
    <row r="72" s="53" customFormat="1" ht="21" customHeight="1"/>
    <row r="73" s="53" customFormat="1" ht="21" customHeight="1"/>
    <row r="74" s="53" customFormat="1" ht="21" customHeight="1"/>
    <row r="75" s="53" customFormat="1" ht="21" customHeight="1"/>
    <row r="76" s="53" customFormat="1" ht="21" customHeight="1"/>
  </sheetData>
  <sheetProtection/>
  <mergeCells count="53">
    <mergeCell ref="A46:C46"/>
    <mergeCell ref="D46:H46"/>
    <mergeCell ref="I46:K46"/>
    <mergeCell ref="A44:C44"/>
    <mergeCell ref="D44:H44"/>
    <mergeCell ref="I44:K44"/>
    <mergeCell ref="L44:O44"/>
    <mergeCell ref="A45:C45"/>
    <mergeCell ref="D45:O45"/>
    <mergeCell ref="E26:N27"/>
    <mergeCell ref="B28:C29"/>
    <mergeCell ref="D28:H29"/>
    <mergeCell ref="I28:J29"/>
    <mergeCell ref="K28:M29"/>
    <mergeCell ref="A41:O41"/>
    <mergeCell ref="B21:C22"/>
    <mergeCell ref="D21:H22"/>
    <mergeCell ref="I21:J22"/>
    <mergeCell ref="K21:M22"/>
    <mergeCell ref="B24:C27"/>
    <mergeCell ref="D24:D25"/>
    <mergeCell ref="E24:J25"/>
    <mergeCell ref="K24:L25"/>
    <mergeCell ref="M24:N25"/>
    <mergeCell ref="D26:D27"/>
    <mergeCell ref="B17:C20"/>
    <mergeCell ref="D17:D18"/>
    <mergeCell ref="E17:J18"/>
    <mergeCell ref="K17:L18"/>
    <mergeCell ref="M17:N18"/>
    <mergeCell ref="D19:D20"/>
    <mergeCell ref="E19:N20"/>
    <mergeCell ref="M10:N11"/>
    <mergeCell ref="D12:D13"/>
    <mergeCell ref="E12:N13"/>
    <mergeCell ref="B14:C15"/>
    <mergeCell ref="D14:H15"/>
    <mergeCell ref="I14:J15"/>
    <mergeCell ref="K14:M15"/>
    <mergeCell ref="B8:C8"/>
    <mergeCell ref="D8:H8"/>
    <mergeCell ref="I8:K8"/>
    <mergeCell ref="B10:C13"/>
    <mergeCell ref="D10:D11"/>
    <mergeCell ref="E10:J11"/>
    <mergeCell ref="K10:L11"/>
    <mergeCell ref="A3:O3"/>
    <mergeCell ref="B6:C6"/>
    <mergeCell ref="D6:H6"/>
    <mergeCell ref="I6:K6"/>
    <mergeCell ref="L6:N6"/>
    <mergeCell ref="B7:C7"/>
    <mergeCell ref="D7:N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4"/>
  <sheetViews>
    <sheetView view="pageBreakPreview" zoomScale="85" zoomScaleSheetLayoutView="85" zoomScalePageLayoutView="0" workbookViewId="0" topLeftCell="A1">
      <selection activeCell="A1" sqref="A1"/>
    </sheetView>
  </sheetViews>
  <sheetFormatPr defaultColWidth="9.00390625" defaultRowHeight="13.5"/>
  <cols>
    <col min="1" max="15" width="5.625" style="49" customWidth="1"/>
    <col min="16" max="16384" width="9.00390625" style="49" customWidth="1"/>
  </cols>
  <sheetData>
    <row r="1" spans="14:15" ht="21" customHeight="1">
      <c r="N1" s="53"/>
      <c r="O1" s="105" t="s">
        <v>152</v>
      </c>
    </row>
    <row r="2" spans="14:15" ht="21" customHeight="1">
      <c r="N2" s="53"/>
      <c r="O2" s="105"/>
    </row>
    <row r="3" spans="1:15" ht="21" customHeight="1">
      <c r="A3" s="437" t="s">
        <v>207</v>
      </c>
      <c r="B3" s="437"/>
      <c r="C3" s="437"/>
      <c r="D3" s="437"/>
      <c r="E3" s="437"/>
      <c r="F3" s="437"/>
      <c r="G3" s="437"/>
      <c r="H3" s="437"/>
      <c r="I3" s="437"/>
      <c r="J3" s="437"/>
      <c r="K3" s="437"/>
      <c r="L3" s="437"/>
      <c r="M3" s="437"/>
      <c r="N3" s="437"/>
      <c r="O3" s="437"/>
    </row>
    <row r="4" ht="21" customHeight="1"/>
    <row r="5" spans="1:4" ht="21" customHeight="1">
      <c r="A5" s="108"/>
      <c r="B5" s="108" t="s">
        <v>100</v>
      </c>
      <c r="C5" s="50"/>
      <c r="D5" s="50"/>
    </row>
    <row r="6" spans="1:15" ht="21" customHeight="1">
      <c r="A6" s="128"/>
      <c r="B6" s="415" t="s">
        <v>173</v>
      </c>
      <c r="C6" s="420"/>
      <c r="D6" s="421">
        <f>IF('【様式Ｆ】'!$E$5="","",'【様式Ｆ】'!$E$5)</f>
      </c>
      <c r="E6" s="422"/>
      <c r="F6" s="422"/>
      <c r="G6" s="422"/>
      <c r="H6" s="423"/>
      <c r="I6" s="424" t="s">
        <v>51</v>
      </c>
      <c r="J6" s="425"/>
      <c r="K6" s="426"/>
      <c r="L6" s="427">
        <f>IF('【様式Ｆ】'!$AF$6="","",'【様式Ｆ】'!$AF$6)</f>
      </c>
      <c r="M6" s="428"/>
      <c r="N6" s="429"/>
      <c r="O6" s="126"/>
    </row>
    <row r="7" spans="1:15" ht="21" customHeight="1">
      <c r="A7" s="128"/>
      <c r="B7" s="415" t="s">
        <v>97</v>
      </c>
      <c r="C7" s="420"/>
      <c r="D7" s="421">
        <f>IF('【様式Ｆ】'!$G$7="","",'【様式Ｆ】'!$G$7)</f>
      </c>
      <c r="E7" s="422"/>
      <c r="F7" s="422"/>
      <c r="G7" s="422"/>
      <c r="H7" s="422"/>
      <c r="I7" s="422"/>
      <c r="J7" s="422"/>
      <c r="K7" s="422"/>
      <c r="L7" s="422"/>
      <c r="M7" s="422"/>
      <c r="N7" s="423"/>
      <c r="O7" s="127"/>
    </row>
    <row r="8" spans="1:15" ht="21" customHeight="1">
      <c r="A8" s="128"/>
      <c r="B8" s="415" t="s">
        <v>0</v>
      </c>
      <c r="C8" s="420"/>
      <c r="D8" s="421">
        <f>IF('【様式Ｆ】'!$X$6="","",'【様式Ｆ】'!$X$6)</f>
      </c>
      <c r="E8" s="422"/>
      <c r="F8" s="422"/>
      <c r="G8" s="422"/>
      <c r="H8" s="422"/>
      <c r="I8" s="422">
        <f>IF('【様式Ｆ】'!$AA$6="","",'【様式Ｆ】'!$AA$6)</f>
      </c>
      <c r="J8" s="422"/>
      <c r="K8" s="422"/>
      <c r="L8" s="125" t="s">
        <v>154</v>
      </c>
      <c r="M8" s="113"/>
      <c r="N8" s="113"/>
      <c r="O8" s="127"/>
    </row>
    <row r="9" spans="1:15" ht="21" customHeight="1">
      <c r="A9" s="50"/>
      <c r="B9" s="50"/>
      <c r="C9" s="50"/>
      <c r="D9" s="50"/>
      <c r="E9" s="110"/>
      <c r="F9" s="111"/>
      <c r="G9" s="111"/>
      <c r="H9" s="111"/>
      <c r="I9" s="110"/>
      <c r="J9" s="110"/>
      <c r="K9" s="110"/>
      <c r="L9" s="110"/>
      <c r="M9" s="112"/>
      <c r="N9" s="112"/>
      <c r="O9" s="112"/>
    </row>
    <row r="10" ht="21" customHeight="1">
      <c r="B10" s="49" t="s">
        <v>118</v>
      </c>
    </row>
    <row r="11" ht="21" customHeight="1"/>
    <row r="12" spans="2:3" ht="21" customHeight="1">
      <c r="B12" s="49" t="s">
        <v>104</v>
      </c>
      <c r="C12" s="146"/>
    </row>
    <row r="13" spans="2:10" ht="21" customHeight="1">
      <c r="B13" s="440" t="s">
        <v>208</v>
      </c>
      <c r="C13" s="467"/>
      <c r="D13" s="454" t="s">
        <v>103</v>
      </c>
      <c r="E13" s="441"/>
      <c r="F13" s="441"/>
      <c r="G13" s="441"/>
      <c r="H13" s="455"/>
      <c r="I13" s="454" t="s">
        <v>8</v>
      </c>
      <c r="J13" s="455"/>
    </row>
    <row r="14" spans="2:10" ht="21" customHeight="1">
      <c r="B14" s="461"/>
      <c r="C14" s="468"/>
      <c r="D14" s="442"/>
      <c r="E14" s="443"/>
      <c r="F14" s="443"/>
      <c r="G14" s="443"/>
      <c r="H14" s="458"/>
      <c r="I14" s="442"/>
      <c r="J14" s="458"/>
    </row>
    <row r="15" spans="2:10" ht="21" customHeight="1">
      <c r="B15" s="469"/>
      <c r="C15" s="470"/>
      <c r="D15" s="464"/>
      <c r="E15" s="465"/>
      <c r="F15" s="465"/>
      <c r="G15" s="465"/>
      <c r="H15" s="466"/>
      <c r="I15" s="464"/>
      <c r="J15" s="466"/>
    </row>
    <row r="16" spans="2:10" ht="21" customHeight="1">
      <c r="B16" s="471"/>
      <c r="C16" s="472"/>
      <c r="D16" s="464"/>
      <c r="E16" s="465"/>
      <c r="F16" s="465"/>
      <c r="G16" s="465"/>
      <c r="H16" s="466"/>
      <c r="I16" s="464"/>
      <c r="J16" s="466"/>
    </row>
    <row r="17" ht="21" customHeight="1"/>
    <row r="18" ht="21" customHeight="1">
      <c r="B18" s="49" t="s">
        <v>105</v>
      </c>
    </row>
    <row r="19" spans="2:14" ht="21" customHeight="1">
      <c r="B19" s="440" t="s">
        <v>208</v>
      </c>
      <c r="C19" s="467"/>
      <c r="D19" s="454" t="s">
        <v>106</v>
      </c>
      <c r="E19" s="441"/>
      <c r="F19" s="441"/>
      <c r="G19" s="441"/>
      <c r="H19" s="455"/>
      <c r="I19" s="454" t="s">
        <v>8</v>
      </c>
      <c r="J19" s="455"/>
      <c r="K19" s="454" t="s">
        <v>107</v>
      </c>
      <c r="L19" s="455"/>
      <c r="M19" s="454" t="s">
        <v>108</v>
      </c>
      <c r="N19" s="455"/>
    </row>
    <row r="20" spans="2:14" ht="21" customHeight="1">
      <c r="B20" s="461"/>
      <c r="C20" s="468"/>
      <c r="D20" s="442"/>
      <c r="E20" s="443"/>
      <c r="F20" s="443"/>
      <c r="G20" s="443"/>
      <c r="H20" s="458"/>
      <c r="I20" s="442"/>
      <c r="J20" s="458"/>
      <c r="K20" s="442"/>
      <c r="L20" s="458"/>
      <c r="M20" s="442"/>
      <c r="N20" s="458"/>
    </row>
    <row r="21" spans="2:14" ht="21" customHeight="1">
      <c r="B21" s="469" t="s">
        <v>122</v>
      </c>
      <c r="C21" s="470"/>
      <c r="D21" s="464"/>
      <c r="E21" s="465"/>
      <c r="F21" s="465"/>
      <c r="G21" s="465"/>
      <c r="H21" s="466"/>
      <c r="I21" s="464"/>
      <c r="J21" s="466"/>
      <c r="K21" s="464"/>
      <c r="L21" s="466"/>
      <c r="M21" s="153"/>
      <c r="N21" s="152" t="s">
        <v>109</v>
      </c>
    </row>
    <row r="22" spans="2:14" ht="21" customHeight="1">
      <c r="B22" s="471"/>
      <c r="C22" s="472"/>
      <c r="D22" s="464"/>
      <c r="E22" s="465"/>
      <c r="F22" s="465"/>
      <c r="G22" s="465"/>
      <c r="H22" s="466"/>
      <c r="I22" s="464"/>
      <c r="J22" s="466"/>
      <c r="K22" s="464"/>
      <c r="L22" s="466"/>
      <c r="M22" s="153"/>
      <c r="N22" s="152" t="s">
        <v>109</v>
      </c>
    </row>
    <row r="23" ht="21" customHeight="1"/>
    <row r="24" ht="21" customHeight="1">
      <c r="B24" s="49" t="s">
        <v>110</v>
      </c>
    </row>
    <row r="25" spans="2:16" ht="21" customHeight="1">
      <c r="B25" s="440" t="s">
        <v>208</v>
      </c>
      <c r="C25" s="467"/>
      <c r="D25" s="454" t="s">
        <v>106</v>
      </c>
      <c r="E25" s="441"/>
      <c r="F25" s="441"/>
      <c r="G25" s="441"/>
      <c r="H25" s="455"/>
      <c r="I25" s="454" t="s">
        <v>8</v>
      </c>
      <c r="J25" s="455"/>
      <c r="K25" s="440" t="s">
        <v>210</v>
      </c>
      <c r="L25" s="460"/>
      <c r="M25" s="460"/>
      <c r="N25" s="467"/>
      <c r="O25" s="147"/>
      <c r="P25" s="148"/>
    </row>
    <row r="26" spans="2:16" ht="21" customHeight="1">
      <c r="B26" s="461"/>
      <c r="C26" s="468"/>
      <c r="D26" s="442"/>
      <c r="E26" s="443"/>
      <c r="F26" s="443"/>
      <c r="G26" s="443"/>
      <c r="H26" s="458"/>
      <c r="I26" s="442"/>
      <c r="J26" s="458"/>
      <c r="K26" s="461"/>
      <c r="L26" s="462"/>
      <c r="M26" s="462"/>
      <c r="N26" s="468"/>
      <c r="O26" s="130"/>
      <c r="P26" s="149"/>
    </row>
    <row r="27" spans="2:16" ht="21" customHeight="1">
      <c r="B27" s="469" t="s">
        <v>122</v>
      </c>
      <c r="C27" s="470"/>
      <c r="D27" s="464"/>
      <c r="E27" s="465"/>
      <c r="F27" s="465"/>
      <c r="G27" s="465"/>
      <c r="H27" s="466"/>
      <c r="I27" s="464"/>
      <c r="J27" s="466"/>
      <c r="K27" s="464"/>
      <c r="L27" s="465"/>
      <c r="M27" s="465"/>
      <c r="N27" s="466"/>
      <c r="O27" s="130"/>
      <c r="P27" s="149"/>
    </row>
    <row r="28" spans="2:16" ht="21" customHeight="1">
      <c r="B28" s="471"/>
      <c r="C28" s="472"/>
      <c r="D28" s="464"/>
      <c r="E28" s="465"/>
      <c r="F28" s="465"/>
      <c r="G28" s="465"/>
      <c r="H28" s="466"/>
      <c r="I28" s="464"/>
      <c r="J28" s="466"/>
      <c r="K28" s="464"/>
      <c r="L28" s="465"/>
      <c r="M28" s="465"/>
      <c r="N28" s="466"/>
      <c r="O28" s="130"/>
      <c r="P28" s="149"/>
    </row>
    <row r="29" ht="21" customHeight="1"/>
    <row r="30" ht="21" customHeight="1">
      <c r="B30" s="49" t="s">
        <v>111</v>
      </c>
    </row>
    <row r="31" spans="2:16" ht="21" customHeight="1">
      <c r="B31" s="440" t="s">
        <v>208</v>
      </c>
      <c r="C31" s="467"/>
      <c r="D31" s="454" t="s">
        <v>106</v>
      </c>
      <c r="E31" s="441"/>
      <c r="F31" s="441"/>
      <c r="G31" s="441"/>
      <c r="H31" s="455"/>
      <c r="I31" s="454" t="s">
        <v>8</v>
      </c>
      <c r="J31" s="455"/>
      <c r="K31" s="473" t="s">
        <v>209</v>
      </c>
      <c r="L31" s="474"/>
      <c r="M31" s="474"/>
      <c r="N31" s="475"/>
      <c r="O31" s="148"/>
      <c r="P31" s="148"/>
    </row>
    <row r="32" spans="2:16" ht="21" customHeight="1">
      <c r="B32" s="461"/>
      <c r="C32" s="468"/>
      <c r="D32" s="442"/>
      <c r="E32" s="443"/>
      <c r="F32" s="443"/>
      <c r="G32" s="443"/>
      <c r="H32" s="458"/>
      <c r="I32" s="442"/>
      <c r="J32" s="458"/>
      <c r="K32" s="473"/>
      <c r="L32" s="474"/>
      <c r="M32" s="474"/>
      <c r="N32" s="475"/>
      <c r="O32" s="108"/>
      <c r="P32" s="108"/>
    </row>
    <row r="33" spans="2:16" ht="21" customHeight="1">
      <c r="B33" s="469" t="s">
        <v>122</v>
      </c>
      <c r="C33" s="470"/>
      <c r="D33" s="464"/>
      <c r="E33" s="465"/>
      <c r="F33" s="465"/>
      <c r="G33" s="465"/>
      <c r="H33" s="466"/>
      <c r="I33" s="464"/>
      <c r="J33" s="466"/>
      <c r="K33" s="464"/>
      <c r="L33" s="465"/>
      <c r="M33" s="465"/>
      <c r="N33" s="466"/>
      <c r="O33" s="150"/>
      <c r="P33" s="150"/>
    </row>
    <row r="34" spans="2:16" ht="21" customHeight="1">
      <c r="B34" s="471"/>
      <c r="C34" s="472"/>
      <c r="D34" s="464"/>
      <c r="E34" s="465"/>
      <c r="F34" s="465"/>
      <c r="G34" s="465"/>
      <c r="H34" s="466"/>
      <c r="I34" s="464"/>
      <c r="J34" s="466"/>
      <c r="K34" s="464"/>
      <c r="L34" s="465"/>
      <c r="M34" s="465"/>
      <c r="N34" s="466"/>
      <c r="O34" s="151"/>
      <c r="P34" s="151"/>
    </row>
  </sheetData>
  <sheetProtection/>
  <mergeCells count="52">
    <mergeCell ref="B31:C32"/>
    <mergeCell ref="D31:H32"/>
    <mergeCell ref="I31:J32"/>
    <mergeCell ref="K31:N32"/>
    <mergeCell ref="K25:N26"/>
    <mergeCell ref="D15:H15"/>
    <mergeCell ref="B25:C26"/>
    <mergeCell ref="D25:H26"/>
    <mergeCell ref="I25:J26"/>
    <mergeCell ref="B27:C28"/>
    <mergeCell ref="D27:H27"/>
    <mergeCell ref="I27:J27"/>
    <mergeCell ref="D28:H28"/>
    <mergeCell ref="I28:J28"/>
    <mergeCell ref="I13:J14"/>
    <mergeCell ref="B33:C34"/>
    <mergeCell ref="D33:H33"/>
    <mergeCell ref="D34:H34"/>
    <mergeCell ref="I33:J33"/>
    <mergeCell ref="I34:J34"/>
    <mergeCell ref="B21:C22"/>
    <mergeCell ref="D19:H20"/>
    <mergeCell ref="D21:H21"/>
    <mergeCell ref="D22:H22"/>
    <mergeCell ref="K33:N33"/>
    <mergeCell ref="K34:N34"/>
    <mergeCell ref="B8:C8"/>
    <mergeCell ref="D8:H8"/>
    <mergeCell ref="I8:K8"/>
    <mergeCell ref="B13:C14"/>
    <mergeCell ref="B15:C16"/>
    <mergeCell ref="D13:H14"/>
    <mergeCell ref="D16:H16"/>
    <mergeCell ref="K21:L21"/>
    <mergeCell ref="B19:C20"/>
    <mergeCell ref="A3:O3"/>
    <mergeCell ref="B6:C6"/>
    <mergeCell ref="D6:H6"/>
    <mergeCell ref="I6:K6"/>
    <mergeCell ref="L6:N6"/>
    <mergeCell ref="B7:C7"/>
    <mergeCell ref="D7:N7"/>
    <mergeCell ref="I15:J15"/>
    <mergeCell ref="I16:J16"/>
    <mergeCell ref="K27:N27"/>
    <mergeCell ref="K28:N28"/>
    <mergeCell ref="K22:L22"/>
    <mergeCell ref="K19:L20"/>
    <mergeCell ref="M19:N20"/>
    <mergeCell ref="I19:J20"/>
    <mergeCell ref="I21:J21"/>
    <mergeCell ref="I22:J22"/>
  </mergeCells>
  <dataValidations count="1">
    <dataValidation type="list" showInputMessage="1" showErrorMessage="1" sqref="B27 B15 B21 B33">
      <formula1>"　,○"</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北海道大学</dc:creator>
  <cp:keywords/>
  <dc:description/>
  <cp:lastModifiedBy>syogaku01</cp:lastModifiedBy>
  <cp:lastPrinted>2023-04-24T07:01:01Z</cp:lastPrinted>
  <dcterms:created xsi:type="dcterms:W3CDTF">2011-01-04T02:39:43Z</dcterms:created>
  <dcterms:modified xsi:type="dcterms:W3CDTF">2023-04-24T07:01:14Z</dcterms:modified>
  <cp:category/>
  <cp:version/>
  <cp:contentType/>
  <cp:contentStatus/>
</cp:coreProperties>
</file>