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9.209\学務部共有\04_学生支援課\06_課外活動\■フロンティア基金\★学生活動助成金\R6\2.物品助成\"/>
    </mc:Choice>
  </mc:AlternateContent>
  <xr:revisionPtr revIDLastSave="0" documentId="13_ncr:1_{452308DD-5649-4EAB-A1F6-42CF996813BC}" xr6:coauthVersionLast="47" xr6:coauthVersionMax="47" xr10:uidLastSave="{00000000-0000-0000-0000-000000000000}"/>
  <bookViews>
    <workbookView xWindow="13550" yWindow="-110" windowWidth="38620" windowHeight="21100" xr2:uid="{E1CAB2F2-F6C8-4B13-9B0B-B8B9BD767AF6}"/>
  </bookViews>
  <sheets>
    <sheet name="申請書" sheetId="1" r:id="rId1"/>
    <sheet name="申請まとめ" sheetId="4" r:id="rId2"/>
    <sheet name="リスト用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" i="4" l="1"/>
  <c r="W4" i="4"/>
  <c r="W5" i="4"/>
  <c r="U9" i="4"/>
  <c r="U8" i="4"/>
  <c r="U7" i="4"/>
  <c r="U6" i="4"/>
  <c r="U5" i="4"/>
  <c r="U4" i="4"/>
  <c r="U3" i="4"/>
  <c r="T9" i="4"/>
  <c r="T8" i="4"/>
  <c r="T7" i="4"/>
  <c r="T6" i="4"/>
  <c r="T5" i="4"/>
  <c r="V6" i="4"/>
  <c r="V5" i="4"/>
  <c r="V9" i="4"/>
  <c r="V8" i="4"/>
  <c r="V7" i="4"/>
  <c r="Z9" i="4"/>
  <c r="X9" i="4"/>
  <c r="W9" i="4"/>
  <c r="Z8" i="4"/>
  <c r="X8" i="4"/>
  <c r="W8" i="4"/>
  <c r="Z7" i="4"/>
  <c r="X7" i="4"/>
  <c r="W7" i="4"/>
  <c r="Z6" i="4"/>
  <c r="X6" i="4"/>
  <c r="W6" i="4"/>
  <c r="Z5" i="4"/>
  <c r="X5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9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8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7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6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A5" i="4"/>
  <c r="Z4" i="4"/>
  <c r="X4" i="4"/>
  <c r="V4" i="4"/>
  <c r="T4" i="4"/>
  <c r="A4" i="4"/>
  <c r="S4" i="4"/>
  <c r="R4" i="4"/>
  <c r="Q4" i="4"/>
  <c r="P4" i="4"/>
  <c r="O4" i="4"/>
  <c r="N4" i="4"/>
  <c r="M4" i="4"/>
  <c r="L4" i="4"/>
  <c r="K4" i="4"/>
  <c r="J4" i="4"/>
  <c r="I4" i="4"/>
  <c r="H4" i="4"/>
  <c r="G4" i="4"/>
  <c r="F4" i="4"/>
  <c r="E4" i="4"/>
  <c r="D4" i="4"/>
  <c r="C4" i="4"/>
  <c r="B4" i="4"/>
  <c r="Z3" i="4"/>
  <c r="X3" i="4"/>
  <c r="W3" i="4"/>
  <c r="V3" i="4"/>
  <c r="S3" i="4"/>
  <c r="R3" i="4"/>
  <c r="Q3" i="4"/>
  <c r="P3" i="4"/>
  <c r="O3" i="4"/>
  <c r="N3" i="4"/>
  <c r="M3" i="4"/>
  <c r="L3" i="4"/>
  <c r="K3" i="4"/>
  <c r="J3" i="4"/>
  <c r="I3" i="4"/>
  <c r="H3" i="4"/>
  <c r="G3" i="4"/>
  <c r="F3" i="4"/>
  <c r="E3" i="4"/>
  <c r="D3" i="4"/>
  <c r="C3" i="4"/>
  <c r="B3" i="4"/>
  <c r="A3" i="4"/>
  <c r="AG36" i="1" l="1"/>
  <c r="AD36" i="1"/>
  <c r="Y9" i="4" s="1"/>
  <c r="AG30" i="1"/>
  <c r="AD30" i="1"/>
  <c r="Y8" i="4" s="1"/>
  <c r="AG24" i="1"/>
  <c r="AD24" i="1"/>
  <c r="Y7" i="4" s="1"/>
  <c r="AG18" i="1"/>
  <c r="AD18" i="1"/>
  <c r="Y6" i="4" s="1"/>
  <c r="AG12" i="1"/>
  <c r="AD12" i="1"/>
  <c r="Y5" i="4" s="1"/>
  <c r="O27" i="1"/>
  <c r="L27" i="1"/>
  <c r="Y3" i="4" s="1"/>
  <c r="AG6" i="1"/>
  <c r="AD6" i="1"/>
  <c r="Y4" i="4" s="1"/>
  <c r="I30" i="1" l="1"/>
</calcChain>
</file>

<file path=xl/sharedStrings.xml><?xml version="1.0" encoding="utf-8"?>
<sst xmlns="http://schemas.openxmlformats.org/spreadsheetml/2006/main" count="286" uniqueCount="216">
  <si>
    <t>申請責任者</t>
    <rPh sb="0" eb="5">
      <t>シンセイセキニンシャ</t>
    </rPh>
    <phoneticPr fontId="1"/>
  </si>
  <si>
    <t>氏名</t>
    <rPh sb="0" eb="2">
      <t>シメイ</t>
    </rPh>
    <phoneticPr fontId="1"/>
  </si>
  <si>
    <t>電話番号</t>
    <rPh sb="0" eb="4">
      <t>デンワバンゴウ</t>
    </rPh>
    <phoneticPr fontId="1"/>
  </si>
  <si>
    <t>メールアドレス</t>
  </si>
  <si>
    <t>メールアドレス</t>
    <phoneticPr fontId="1"/>
  </si>
  <si>
    <t>団体名</t>
    <phoneticPr fontId="1"/>
  </si>
  <si>
    <t>※公認団体用ｱﾄﾞﾚｽでは受信できない場合のみ記入</t>
    <phoneticPr fontId="1"/>
  </si>
  <si>
    <t>（４）見積金額</t>
    <rPh sb="3" eb="5">
      <t>ミツモリ</t>
    </rPh>
    <rPh sb="5" eb="7">
      <t>キンガク</t>
    </rPh>
    <phoneticPr fontId="1"/>
  </si>
  <si>
    <t>（１）品　　名</t>
    <rPh sb="3" eb="4">
      <t>シナ</t>
    </rPh>
    <rPh sb="6" eb="7">
      <t>ナ</t>
    </rPh>
    <phoneticPr fontId="1"/>
  </si>
  <si>
    <t>（２）規　　格</t>
    <rPh sb="3" eb="4">
      <t>キ</t>
    </rPh>
    <rPh sb="6" eb="7">
      <t>カク</t>
    </rPh>
    <phoneticPr fontId="1"/>
  </si>
  <si>
    <t>（３）個　　数</t>
    <rPh sb="3" eb="4">
      <t>コ</t>
    </rPh>
    <rPh sb="6" eb="7">
      <t>スウ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</si>
  <si>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</si>
  <si>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</si>
  <si>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</si>
  <si>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</si>
  <si>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円</t>
    <rPh sb="0" eb="1">
      <t>エン</t>
    </rPh>
    <phoneticPr fontId="1"/>
  </si>
  <si>
    <t>個</t>
    <rPh sb="0" eb="1">
      <t>コ</t>
    </rPh>
    <phoneticPr fontId="1"/>
  </si>
  <si>
    <t>小計</t>
    <rPh sb="0" eb="2">
      <t>ショウケイ</t>
    </rPh>
    <phoneticPr fontId="1"/>
  </si>
  <si>
    <t>発注先企業</t>
    <rPh sb="0" eb="2">
      <t>ハッチュウ</t>
    </rPh>
    <rPh sb="2" eb="3">
      <t>サキ</t>
    </rPh>
    <rPh sb="3" eb="5">
      <t>キギョウ</t>
    </rPh>
    <phoneticPr fontId="1"/>
  </si>
  <si>
    <t>助成希望内容</t>
    <rPh sb="0" eb="6">
      <t>ジョセイキボウナイヨウ</t>
    </rPh>
    <phoneticPr fontId="1"/>
  </si>
  <si>
    <t>担当者名</t>
    <rPh sb="0" eb="4">
      <t>タントウシャメイ</t>
    </rPh>
    <phoneticPr fontId="1"/>
  </si>
  <si>
    <t>電話番号</t>
    <rPh sb="0" eb="2">
      <t>デンワ</t>
    </rPh>
    <rPh sb="2" eb="4">
      <t>バンゴウ</t>
    </rPh>
    <phoneticPr fontId="1"/>
  </si>
  <si>
    <t>企業名</t>
    <rPh sb="0" eb="1">
      <t>キ</t>
    </rPh>
    <rPh sb="1" eb="2">
      <t>ゴウ</t>
    </rPh>
    <rPh sb="2" eb="3">
      <t>ナ</t>
    </rPh>
    <phoneticPr fontId="1"/>
  </si>
  <si>
    <t>見積書</t>
    <rPh sb="0" eb="3">
      <t>ミツモリショ</t>
    </rPh>
    <phoneticPr fontId="1"/>
  </si>
  <si>
    <t>（有効期限</t>
    <rPh sb="1" eb="5">
      <t>ユウコウキゲン</t>
    </rPh>
    <phoneticPr fontId="1"/>
  </si>
  <si>
    <t>日）</t>
    <rPh sb="0" eb="1">
      <t>ニチ</t>
    </rPh>
    <phoneticPr fontId="1"/>
  </si>
  <si>
    <t>：</t>
    <phoneticPr fontId="1"/>
  </si>
  <si>
    <t>確認事項</t>
    <rPh sb="0" eb="2">
      <t>カクニン</t>
    </rPh>
    <rPh sb="2" eb="4">
      <t>ジコウ</t>
    </rPh>
    <phoneticPr fontId="1"/>
  </si>
  <si>
    <t>□</t>
    <phoneticPr fontId="1"/>
  </si>
  <si>
    <t>（その他選択時：</t>
    <rPh sb="3" eb="4">
      <t>タ</t>
    </rPh>
    <rPh sb="4" eb="7">
      <t>センタクジ</t>
    </rPh>
    <phoneticPr fontId="1"/>
  </si>
  <si>
    <t>）</t>
    <phoneticPr fontId="1"/>
  </si>
  <si>
    <t>見積書は「北海道大学」宛てになっていますか。</t>
    <rPh sb="0" eb="3">
      <t>ミツモリショ</t>
    </rPh>
    <rPh sb="5" eb="10">
      <t>ホッカイドウダイガク</t>
    </rPh>
    <rPh sb="11" eb="12">
      <t>ア</t>
    </rPh>
    <phoneticPr fontId="1"/>
  </si>
  <si>
    <t>見積書の有効期限は切れていませんか。</t>
    <rPh sb="0" eb="3">
      <t>ミツモリショ</t>
    </rPh>
    <rPh sb="4" eb="6">
      <t>ユウコウ</t>
    </rPh>
    <rPh sb="6" eb="8">
      <t>キゲン</t>
    </rPh>
    <rPh sb="9" eb="10">
      <t>キ</t>
    </rPh>
    <phoneticPr fontId="1"/>
  </si>
  <si>
    <t>（提出前にチェックしてください）</t>
    <rPh sb="1" eb="4">
      <t>テイシュツマエ</t>
    </rPh>
    <phoneticPr fontId="1"/>
  </si>
  <si>
    <t>※複数件の助成希望がある場合は次ページに記載してください</t>
    <rPh sb="15" eb="16">
      <t>ツギ</t>
    </rPh>
    <phoneticPr fontId="1"/>
  </si>
  <si>
    <t>発注先企業は掛け取引可能ですか。※発注先企業欄で”その他”を選択した場合のみ</t>
    <rPh sb="0" eb="5">
      <t>ハッチュウサキキギョウ</t>
    </rPh>
    <rPh sb="6" eb="7">
      <t>カ</t>
    </rPh>
    <rPh sb="8" eb="10">
      <t>トリヒキ</t>
    </rPh>
    <rPh sb="10" eb="12">
      <t>カノウ</t>
    </rPh>
    <rPh sb="17" eb="20">
      <t>ハッチュウサキ</t>
    </rPh>
    <rPh sb="20" eb="22">
      <t>キギョウ</t>
    </rPh>
    <rPh sb="27" eb="28">
      <t>タ</t>
    </rPh>
    <phoneticPr fontId="1"/>
  </si>
  <si>
    <t>合計（税込）</t>
    <phoneticPr fontId="1"/>
  </si>
  <si>
    <t>税表記</t>
    <rPh sb="0" eb="3">
      <t>ゼイヒョウキ</t>
    </rPh>
    <phoneticPr fontId="1"/>
  </si>
  <si>
    <t>税抜</t>
    <rPh sb="0" eb="2">
      <t>ゼイヌ</t>
    </rPh>
    <phoneticPr fontId="1"/>
  </si>
  <si>
    <t>税込</t>
    <rPh sb="0" eb="2">
      <t>ゼイコ</t>
    </rPh>
    <phoneticPr fontId="1"/>
  </si>
  <si>
    <t>（５）商品URL</t>
    <rPh sb="3" eb="5">
      <t>ショウヒン</t>
    </rPh>
    <phoneticPr fontId="1"/>
  </si>
  <si>
    <t>公認団体</t>
    <rPh sb="0" eb="2">
      <t>コウニン</t>
    </rPh>
    <rPh sb="2" eb="4">
      <t>ダンタイ</t>
    </rPh>
    <phoneticPr fontId="1"/>
  </si>
  <si>
    <t xml:space="preserve"> </t>
  </si>
  <si>
    <t>アニメーション研究会</t>
  </si>
  <si>
    <t>歩く会</t>
  </si>
  <si>
    <t>ＲＰＧ研究会</t>
  </si>
  <si>
    <t>囲碁部</t>
  </si>
  <si>
    <t>映画研究会</t>
  </si>
  <si>
    <t>英語研究会</t>
  </si>
  <si>
    <t>エレクトーンサークル ～Sweet～</t>
  </si>
  <si>
    <t>合唱団</t>
  </si>
  <si>
    <t>カフェプロジェクト</t>
  </si>
  <si>
    <t>かるた会</t>
  </si>
  <si>
    <t>奇術研究会</t>
  </si>
  <si>
    <t>クイズ研究会</t>
  </si>
  <si>
    <t>クラーク聖書研究会</t>
  </si>
  <si>
    <t>軽音楽研究会</t>
  </si>
  <si>
    <t>劇団しろちゃん</t>
  </si>
  <si>
    <t>交響楽団</t>
  </si>
  <si>
    <t>混声合唱団</t>
  </si>
  <si>
    <t>茶道研究会</t>
  </si>
  <si>
    <t>自然に親しむ会「野客」</t>
  </si>
  <si>
    <t>自然研究会</t>
  </si>
  <si>
    <t>写真部</t>
  </si>
  <si>
    <t>ジャズ研究会</t>
  </si>
  <si>
    <t>化石・鉱物サークル　シュマの会</t>
  </si>
  <si>
    <t>将棋部</t>
  </si>
  <si>
    <t>植物同好会</t>
  </si>
  <si>
    <t>書道部</t>
  </si>
  <si>
    <t>新聞編集部</t>
  </si>
  <si>
    <t>推理小説研究会</t>
  </si>
  <si>
    <t>中国ダンスサークル華</t>
    <rPh sb="0" eb="2">
      <t>チュウゴク</t>
    </rPh>
    <rPh sb="9" eb="10">
      <t>ハナ</t>
    </rPh>
    <phoneticPr fontId="2"/>
  </si>
  <si>
    <t>ﾁﾙｺﾛ･ﾏﾝﾄﾞﾘﾆｽﾃｨｺ｢ｱｳﾛﾗ｣</t>
  </si>
  <si>
    <t>鉄道研究会</t>
  </si>
  <si>
    <t>天文同好会</t>
  </si>
  <si>
    <t>虹の集い</t>
  </si>
  <si>
    <t>パイプオルガン研究会</t>
  </si>
  <si>
    <t>ピアノクラブ</t>
  </si>
  <si>
    <t>BIGBAND  北極</t>
  </si>
  <si>
    <t>美術部黒百合会</t>
  </si>
  <si>
    <t>フォークソング研究会</t>
  </si>
  <si>
    <t>ブルーグラス研究会</t>
  </si>
  <si>
    <t>文芸部</t>
  </si>
  <si>
    <t>邦楽研究会</t>
  </si>
  <si>
    <t>ほくだい畑</t>
    <rPh sb="4" eb="5">
      <t>バタケ</t>
    </rPh>
    <phoneticPr fontId="2"/>
  </si>
  <si>
    <t>マイクロコンピュータ研究会</t>
  </si>
  <si>
    <t>民謡研究会合唱団「わだち」</t>
  </si>
  <si>
    <t>野鳥研究会</t>
  </si>
  <si>
    <t>ユースホステルクラブ</t>
  </si>
  <si>
    <t>“縁”</t>
  </si>
  <si>
    <t>落語研究会</t>
  </si>
  <si>
    <t>リコーダーアンサンブル</t>
  </si>
  <si>
    <t>連合吹奏楽団</t>
  </si>
  <si>
    <t>デザインサークル+Dtips</t>
  </si>
  <si>
    <t>北海道大学大学祭全学実行委員会</t>
  </si>
  <si>
    <t>合気会合気道部</t>
  </si>
  <si>
    <t>武田流中村派合気道部</t>
  </si>
  <si>
    <t>アメリカンフットボール部</t>
  </si>
  <si>
    <t>アルティメットサークルPADDY</t>
  </si>
  <si>
    <t>居合道部</t>
  </si>
  <si>
    <t>応援吹奏団</t>
  </si>
  <si>
    <t>応援団</t>
  </si>
  <si>
    <t>オリエンテーリング部</t>
  </si>
  <si>
    <t>カヌークラブ</t>
  </si>
  <si>
    <t>空手部</t>
  </si>
  <si>
    <t>カーリングサークル</t>
  </si>
  <si>
    <t>弓道部</t>
  </si>
  <si>
    <t>競技舞踏部</t>
  </si>
  <si>
    <t>剣道部</t>
  </si>
  <si>
    <t>少林寺拳法部</t>
  </si>
  <si>
    <t>航空部</t>
  </si>
  <si>
    <t>ゴルフ部</t>
  </si>
  <si>
    <t>サイクリングクラブ</t>
  </si>
  <si>
    <t>サッカー部</t>
  </si>
  <si>
    <t>山岳部</t>
  </si>
  <si>
    <t>自転車競技部</t>
  </si>
  <si>
    <t>自動車部</t>
  </si>
  <si>
    <t>柔道部</t>
  </si>
  <si>
    <t>水泳部白熊会</t>
  </si>
  <si>
    <t>スカッシュラケット部</t>
  </si>
  <si>
    <t>エレガントスキー部</t>
  </si>
  <si>
    <t>基礎スキー部</t>
  </si>
  <si>
    <t>競技スキー部</t>
  </si>
  <si>
    <t>山スキー部</t>
  </si>
  <si>
    <t>スケート部</t>
  </si>
  <si>
    <t>フィギュアスケート部</t>
  </si>
  <si>
    <t>相撲部</t>
  </si>
  <si>
    <t>スポーツチャンバラ部翠剣会</t>
  </si>
  <si>
    <t>漕艇部</t>
  </si>
  <si>
    <t>ソフトボール部</t>
  </si>
  <si>
    <t>体操部</t>
  </si>
  <si>
    <t>探検部</t>
    <rPh sb="0" eb="2">
      <t>タンケン</t>
    </rPh>
    <rPh sb="2" eb="3">
      <t>ブ</t>
    </rPh>
    <phoneticPr fontId="2"/>
  </si>
  <si>
    <t>躰道部</t>
  </si>
  <si>
    <t>卓球部</t>
  </si>
  <si>
    <t>チアリーダー部</t>
  </si>
  <si>
    <t>硬式庭球部</t>
  </si>
  <si>
    <t>軟式庭球部</t>
  </si>
  <si>
    <t>テコンドークラブ</t>
  </si>
  <si>
    <t>トライアスロン部ちゃらんけ</t>
  </si>
  <si>
    <t>ライダースクラブＨＯＲＩＺＯＮ</t>
  </si>
  <si>
    <t>馬術部</t>
  </si>
  <si>
    <t>男子バスケットボール部</t>
  </si>
  <si>
    <t>女子バスケットボール部</t>
  </si>
  <si>
    <t>バドミントン部</t>
  </si>
  <si>
    <t>男子バレーボール部</t>
  </si>
  <si>
    <t>女子バレーボール部</t>
  </si>
  <si>
    <t>ハンドボール部</t>
  </si>
  <si>
    <t>フェンシング部</t>
  </si>
  <si>
    <t>フットサル部ESPERANZA</t>
  </si>
  <si>
    <t>ボクシング部</t>
  </si>
  <si>
    <t>ボブスレー・リュージュ・スケルトン部</t>
  </si>
  <si>
    <t>硬式野球部</t>
  </si>
  <si>
    <t>準硬式野球部</t>
  </si>
  <si>
    <t>軟式野球シーラカンス</t>
  </si>
  <si>
    <t>洋弓部</t>
  </si>
  <si>
    <t>ヨット部</t>
  </si>
  <si>
    <t>ライフル射撃部</t>
  </si>
  <si>
    <t>男子ラクロス部</t>
  </si>
  <si>
    <t>女子ラクロス部</t>
  </si>
  <si>
    <t>ラグビーフットボール部</t>
  </si>
  <si>
    <t>陸上競技部</t>
  </si>
  <si>
    <t>陸上ホッケー部</t>
  </si>
  <si>
    <t>ワンダーフォーゲル部</t>
  </si>
  <si>
    <t>その他</t>
    <rPh sb="2" eb="3">
      <t>タ</t>
    </rPh>
    <phoneticPr fontId="1"/>
  </si>
  <si>
    <t>学生番号</t>
    <rPh sb="0" eb="2">
      <t>ガクセイ</t>
    </rPh>
    <rPh sb="2" eb="4">
      <t>バンゴウ</t>
    </rPh>
    <phoneticPr fontId="1"/>
  </si>
  <si>
    <t>業者一覧</t>
    <rPh sb="0" eb="2">
      <t>ギョウシャ</t>
    </rPh>
    <rPh sb="2" eb="4">
      <t>イチラン</t>
    </rPh>
    <phoneticPr fontId="1"/>
  </si>
  <si>
    <t>北大生協</t>
    <rPh sb="0" eb="4">
      <t>ホクダイセイキョウ</t>
    </rPh>
    <phoneticPr fontId="1"/>
  </si>
  <si>
    <t>(株)てこもの</t>
  </si>
  <si>
    <t>三響楽器(株)</t>
  </si>
  <si>
    <t>㈱日本製墨　書遊</t>
  </si>
  <si>
    <t>(株)秀岳荘</t>
  </si>
  <si>
    <t>島村楽器(株)</t>
  </si>
  <si>
    <t>(株)ドリスポ</t>
  </si>
  <si>
    <t>モノタロウ</t>
  </si>
  <si>
    <t>ナガセケンコー(株)</t>
  </si>
  <si>
    <t>(株)藤井スポーツ</t>
    <rPh sb="0" eb="3">
      <t>カブシキガイシャ</t>
    </rPh>
    <rPh sb="3" eb="5">
      <t>フジイ</t>
    </rPh>
    <phoneticPr fontId="1"/>
  </si>
  <si>
    <t>(株)寺内弓具店</t>
    <rPh sb="0" eb="3">
      <t>カブシキガイシャ</t>
    </rPh>
    <rPh sb="3" eb="8">
      <t>テラウチキュウグテン</t>
    </rPh>
    <phoneticPr fontId="1"/>
  </si>
  <si>
    <t>amazon</t>
    <phoneticPr fontId="1"/>
  </si>
  <si>
    <t>ビックカメラ.com</t>
    <phoneticPr fontId="1"/>
  </si>
  <si>
    <t>月</t>
    <rPh sb="0" eb="1">
      <t>ゲツ</t>
    </rPh>
    <phoneticPr fontId="1"/>
  </si>
  <si>
    <t>作成済</t>
    <rPh sb="0" eb="3">
      <t>サクセイズ</t>
    </rPh>
    <phoneticPr fontId="1"/>
  </si>
  <si>
    <t>✓</t>
    <phoneticPr fontId="1"/>
  </si>
  <si>
    <t>確認欄</t>
    <rPh sb="0" eb="2">
      <t>カクニン</t>
    </rPh>
    <rPh sb="2" eb="3">
      <t>ラン</t>
    </rPh>
    <phoneticPr fontId="1"/>
  </si>
  <si>
    <t>個数</t>
    <rPh sb="0" eb="2">
      <t>コスウ</t>
    </rPh>
    <phoneticPr fontId="1"/>
  </si>
  <si>
    <t>作成不可(URLで代替)</t>
    <rPh sb="0" eb="4">
      <t>サクセイフカ</t>
    </rPh>
    <rPh sb="9" eb="11">
      <t>ダイタイ</t>
    </rPh>
    <phoneticPr fontId="1"/>
  </si>
  <si>
    <t>助成希望内容(2件目以降)</t>
    <rPh sb="0" eb="6">
      <t>ジョセイキボウナイヨウ</t>
    </rPh>
    <rPh sb="8" eb="9">
      <t>ケン</t>
    </rPh>
    <rPh sb="9" eb="10">
      <t>メ</t>
    </rPh>
    <rPh sb="10" eb="12">
      <t>イコウ</t>
    </rPh>
    <phoneticPr fontId="1"/>
  </si>
  <si>
    <t>申請年</t>
    <rPh sb="0" eb="1">
      <t>サル</t>
    </rPh>
    <rPh sb="2" eb="3">
      <t>ネン</t>
    </rPh>
    <phoneticPr fontId="1"/>
  </si>
  <si>
    <t>申請月</t>
    <rPh sb="0" eb="2">
      <t>シンセイ</t>
    </rPh>
    <rPh sb="2" eb="3">
      <t>ツキ</t>
    </rPh>
    <phoneticPr fontId="1"/>
  </si>
  <si>
    <t>申請日</t>
    <rPh sb="0" eb="3">
      <t>シンセイビ</t>
    </rPh>
    <phoneticPr fontId="1"/>
  </si>
  <si>
    <t>団体名</t>
    <rPh sb="0" eb="3">
      <t>ダンタイメイ</t>
    </rPh>
    <phoneticPr fontId="12"/>
  </si>
  <si>
    <t>申請責任者氏名</t>
    <rPh sb="0" eb="2">
      <t>シンセイ</t>
    </rPh>
    <rPh sb="2" eb="5">
      <t>セキニンシャ</t>
    </rPh>
    <rPh sb="5" eb="7">
      <t>シメイ</t>
    </rPh>
    <phoneticPr fontId="1"/>
  </si>
  <si>
    <t>申請責任者学生番号</t>
    <rPh sb="0" eb="2">
      <t>シンセイ</t>
    </rPh>
    <rPh sb="2" eb="5">
      <t>セキニンシャ</t>
    </rPh>
    <rPh sb="5" eb="9">
      <t>ガクセイバンゴウ</t>
    </rPh>
    <phoneticPr fontId="1"/>
  </si>
  <si>
    <t>申請責任者電話番号</t>
    <rPh sb="0" eb="5">
      <t>シンセイセキニンシャ</t>
    </rPh>
    <rPh sb="5" eb="9">
      <t>デンワバンゴウ</t>
    </rPh>
    <phoneticPr fontId="1"/>
  </si>
  <si>
    <t>申請責任者メールアドレス</t>
    <rPh sb="0" eb="2">
      <t>シンセイ</t>
    </rPh>
    <rPh sb="2" eb="5">
      <t>セキニンシャ</t>
    </rPh>
    <phoneticPr fontId="1"/>
  </si>
  <si>
    <t>企業名</t>
    <rPh sb="0" eb="2">
      <t>キギョウ</t>
    </rPh>
    <rPh sb="2" eb="3">
      <t>メイ</t>
    </rPh>
    <phoneticPr fontId="1"/>
  </si>
  <si>
    <t>その他企業名</t>
    <rPh sb="2" eb="3">
      <t>タ</t>
    </rPh>
    <rPh sb="3" eb="6">
      <t>キギョウメイ</t>
    </rPh>
    <phoneticPr fontId="1"/>
  </si>
  <si>
    <t>企業担当者名</t>
    <rPh sb="0" eb="2">
      <t>キギョウ</t>
    </rPh>
    <rPh sb="2" eb="5">
      <t>タントウシャ</t>
    </rPh>
    <rPh sb="5" eb="6">
      <t>メイ</t>
    </rPh>
    <phoneticPr fontId="1"/>
  </si>
  <si>
    <t>企業電話番号</t>
    <rPh sb="0" eb="2">
      <t>キギョウ</t>
    </rPh>
    <rPh sb="2" eb="6">
      <t>デンワバンゴウ</t>
    </rPh>
    <phoneticPr fontId="1"/>
  </si>
  <si>
    <t>企業FAX番号</t>
    <rPh sb="0" eb="2">
      <t>キギョウ</t>
    </rPh>
    <rPh sb="5" eb="7">
      <t>バンゴウ</t>
    </rPh>
    <phoneticPr fontId="1"/>
  </si>
  <si>
    <t>企業メールアドレス</t>
    <rPh sb="0" eb="2">
      <t>キギョウ</t>
    </rPh>
    <phoneticPr fontId="1"/>
  </si>
  <si>
    <t>有効期限（年）</t>
    <rPh sb="0" eb="4">
      <t>ユウコウキゲン</t>
    </rPh>
    <rPh sb="5" eb="6">
      <t>ネン</t>
    </rPh>
    <phoneticPr fontId="1"/>
  </si>
  <si>
    <t>有効期限（月）</t>
    <rPh sb="0" eb="4">
      <t>ユウコウキゲン</t>
    </rPh>
    <rPh sb="5" eb="6">
      <t>ツキ</t>
    </rPh>
    <phoneticPr fontId="1"/>
  </si>
  <si>
    <t>有効期限（日）</t>
    <rPh sb="0" eb="4">
      <t>ユウコウキゲン</t>
    </rPh>
    <rPh sb="5" eb="6">
      <t>ニチ</t>
    </rPh>
    <phoneticPr fontId="1"/>
  </si>
  <si>
    <t>その他団体名</t>
    <rPh sb="2" eb="3">
      <t>タ</t>
    </rPh>
    <rPh sb="3" eb="6">
      <t>ダンタイメイ</t>
    </rPh>
    <phoneticPr fontId="1"/>
  </si>
  <si>
    <t>品名</t>
    <phoneticPr fontId="1"/>
  </si>
  <si>
    <t>規格</t>
    <phoneticPr fontId="1"/>
  </si>
  <si>
    <t>個数</t>
    <phoneticPr fontId="1"/>
  </si>
  <si>
    <t>税</t>
    <phoneticPr fontId="1"/>
  </si>
  <si>
    <t>見積金額</t>
    <phoneticPr fontId="1"/>
  </si>
  <si>
    <t>小計金額</t>
    <phoneticPr fontId="1"/>
  </si>
  <si>
    <t>商品URL</t>
    <phoneticPr fontId="1"/>
  </si>
  <si>
    <t>F   A   X    番    号</t>
    <rPh sb="13" eb="14">
      <t>バン</t>
    </rPh>
    <rPh sb="18" eb="19">
      <t>ゴウ</t>
    </rPh>
    <phoneticPr fontId="1"/>
  </si>
  <si>
    <t>サークル活動助成申請書</t>
    <phoneticPr fontId="1"/>
  </si>
  <si>
    <t>(様式2)</t>
    <phoneticPr fontId="1"/>
  </si>
  <si>
    <t>希望商品の取り扱いは終了していませんか。</t>
    <rPh sb="0" eb="4">
      <t>キボウショウヒン</t>
    </rPh>
    <rPh sb="5" eb="6">
      <t>ト</t>
    </rPh>
    <rPh sb="7" eb="8">
      <t>アツカ</t>
    </rPh>
    <rPh sb="10" eb="12">
      <t>シュウリョウ</t>
    </rPh>
    <phoneticPr fontId="1"/>
  </si>
  <si>
    <t xml:space="preserve">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</si>
</sst>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20"/>
      <color rgb="FFFF0000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1"/>
      <color theme="1"/>
      <name val="HGS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/>
  </cellStyleXfs>
  <cellXfs count="5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distributed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Alignment="1">
      <alignment horizontal="left" vertical="center"/>
    </xf>
    <xf numFmtId="0" fontId="7" fillId="0" borderId="0" xfId="0" applyFont="1">
      <alignment vertical="center"/>
    </xf>
    <xf numFmtId="0" fontId="0" fillId="0" borderId="0" xfId="0" applyFill="1" applyAlignment="1">
      <alignment horizontal="distributed" vertical="center" wrapText="1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quotePrefix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38" fontId="0" fillId="0" borderId="0" xfId="1" applyFont="1" applyFill="1" applyAlignment="1" applyProtection="1">
      <alignment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0" fillId="0" borderId="0" xfId="0" applyFill="1" applyAlignment="1" applyProtection="1">
      <alignment vertical="center"/>
      <protection locked="0"/>
    </xf>
    <xf numFmtId="0" fontId="11" fillId="2" borderId="2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3" xfId="0" applyFont="1" applyBorder="1">
      <alignment vertical="center"/>
    </xf>
    <xf numFmtId="49" fontId="11" fillId="0" borderId="3" xfId="0" applyNumberFormat="1" applyFont="1" applyBorder="1">
      <alignment vertical="center"/>
    </xf>
    <xf numFmtId="38" fontId="11" fillId="0" borderId="3" xfId="0" applyNumberFormat="1" applyFont="1" applyBorder="1">
      <alignment vertical="center"/>
    </xf>
    <xf numFmtId="0" fontId="11" fillId="0" borderId="3" xfId="0" applyNumberFormat="1" applyFont="1" applyBorder="1">
      <alignment vertical="center"/>
    </xf>
    <xf numFmtId="0" fontId="13" fillId="0" borderId="3" xfId="0" applyNumberFormat="1" applyFont="1" applyBorder="1">
      <alignment vertical="center"/>
    </xf>
    <xf numFmtId="0" fontId="13" fillId="3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Fill="1" applyAlignment="1" applyProtection="1">
      <alignment horizontal="right" vertical="center"/>
      <protection locked="0"/>
    </xf>
    <xf numFmtId="0" fontId="0" fillId="0" borderId="0" xfId="0" applyAlignment="1">
      <alignment vertical="center"/>
    </xf>
    <xf numFmtId="0" fontId="0" fillId="0" borderId="0" xfId="0" applyFill="1" applyAlignment="1" applyProtection="1">
      <alignment vertical="center"/>
      <protection locked="0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Fill="1" applyAlignment="1" applyProtection="1">
      <alignment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distributed" vertical="center" wrapText="1"/>
    </xf>
    <xf numFmtId="0" fontId="0" fillId="0" borderId="0" xfId="0" applyAlignment="1">
      <alignment horizontal="distributed" vertical="center"/>
    </xf>
    <xf numFmtId="0" fontId="0" fillId="0" borderId="0" xfId="0" applyFill="1" applyAlignment="1">
      <alignment horizontal="distributed" vertical="center" wrapText="1"/>
    </xf>
    <xf numFmtId="0" fontId="0" fillId="0" borderId="0" xfId="0" applyFill="1" applyAlignment="1">
      <alignment vertical="center" wrapText="1"/>
    </xf>
    <xf numFmtId="0" fontId="7" fillId="0" borderId="0" xfId="0" applyFont="1" applyAlignment="1">
      <alignment horizontal="distributed" vertical="center"/>
    </xf>
    <xf numFmtId="0" fontId="4" fillId="0" borderId="0" xfId="0" applyFont="1" applyAlignment="1">
      <alignment horizontal="right" vertical="center"/>
    </xf>
    <xf numFmtId="0" fontId="0" fillId="0" borderId="0" xfId="0" applyFill="1" applyAlignment="1" applyProtection="1">
      <alignment vertical="center" wrapText="1"/>
      <protection locked="0"/>
    </xf>
    <xf numFmtId="0" fontId="7" fillId="0" borderId="0" xfId="0" applyFont="1" applyAlignment="1">
      <alignment vertical="center"/>
    </xf>
    <xf numFmtId="38" fontId="8" fillId="0" borderId="0" xfId="1" applyFont="1" applyBorder="1" applyAlignment="1">
      <alignment horizontal="center" vertical="center"/>
    </xf>
    <xf numFmtId="38" fontId="8" fillId="0" borderId="1" xfId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38" fontId="6" fillId="0" borderId="0" xfId="1" applyFont="1" applyAlignment="1">
      <alignment horizontal="center" vertical="center"/>
    </xf>
    <xf numFmtId="0" fontId="0" fillId="0" borderId="0" xfId="0" applyAlignment="1">
      <alignment horizontal="left" vertical="center"/>
    </xf>
  </cellXfs>
  <cellStyles count="4">
    <cellStyle name="桁区切り" xfId="1" builtinId="6"/>
    <cellStyle name="標準" xfId="0" builtinId="0"/>
    <cellStyle name="標準 2" xfId="2" xr:uid="{6D4D472A-A8A5-478B-83A1-0D885DBEB694}"/>
    <cellStyle name="標準 2 2" xfId="3" xr:uid="{2E9D29A4-1648-4495-ABC7-6F265B845304}"/>
  </cellStyles>
  <dxfs count="9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numFmt numFmtId="176" formatCode="@&quot;記入不要&quot;"/>
      <fill>
        <patternFill>
          <bgColor theme="0" tint="-0.499984740745262"/>
        </patternFill>
      </fill>
    </dxf>
    <dxf>
      <numFmt numFmtId="176" formatCode="@&quot;記入不要&quot;"/>
      <fill>
        <patternFill>
          <bgColor theme="0" tint="-0.499984740745262"/>
        </patternFill>
      </fill>
    </dxf>
    <dxf>
      <numFmt numFmtId="176" formatCode="@&quot;記入不要&quot;"/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D10C8-D6E2-45B9-86A8-DC2FB086DFB7}">
  <dimension ref="A1:AM40"/>
  <sheetViews>
    <sheetView showGridLines="0" tabSelected="1" zoomScaleNormal="100" workbookViewId="0"/>
  </sheetViews>
  <sheetFormatPr defaultRowHeight="18.75" x14ac:dyDescent="0.4"/>
  <cols>
    <col min="1" max="1" width="3.125" style="2" bestFit="1" customWidth="1"/>
    <col min="2" max="2" width="1.125" style="2" customWidth="1"/>
    <col min="3" max="3" width="5.5" style="2" customWidth="1"/>
    <col min="4" max="4" width="9.25" customWidth="1"/>
    <col min="5" max="5" width="1.25" customWidth="1"/>
    <col min="6" max="6" width="6.5" customWidth="1"/>
    <col min="7" max="7" width="0.875" customWidth="1"/>
    <col min="8" max="8" width="6.5" bestFit="1" customWidth="1"/>
    <col min="9" max="9" width="3.375" bestFit="1" customWidth="1"/>
    <col min="10" max="10" width="11.25" customWidth="1"/>
    <col min="11" max="11" width="3" customWidth="1"/>
    <col min="12" max="12" width="1.875" customWidth="1"/>
    <col min="13" max="13" width="4.5" customWidth="1"/>
    <col min="14" max="15" width="3.375" bestFit="1" customWidth="1"/>
    <col min="16" max="16" width="3.875" customWidth="1"/>
    <col min="17" max="17" width="3.375" bestFit="1" customWidth="1"/>
    <col min="18" max="18" width="3.875" customWidth="1"/>
    <col min="19" max="19" width="3.375" bestFit="1" customWidth="1"/>
    <col min="20" max="20" width="3.125" style="2" bestFit="1" customWidth="1"/>
    <col min="21" max="21" width="1.125" style="2" customWidth="1"/>
    <col min="22" max="22" width="15.125" bestFit="1" customWidth="1"/>
    <col min="23" max="23" width="1.25" customWidth="1"/>
    <col min="24" max="24" width="6.5" customWidth="1"/>
    <col min="25" max="25" width="0.875" customWidth="1"/>
    <col min="26" max="26" width="6.5" bestFit="1" customWidth="1"/>
    <col min="27" max="27" width="3.375" bestFit="1" customWidth="1"/>
    <col min="28" max="28" width="11.25" customWidth="1"/>
    <col min="29" max="29" width="3" customWidth="1"/>
    <col min="30" max="30" width="1.875" customWidth="1"/>
    <col min="31" max="31" width="4.5" customWidth="1"/>
    <col min="32" max="33" width="3.375" bestFit="1" customWidth="1"/>
    <col min="34" max="34" width="3.875" customWidth="1"/>
    <col min="35" max="35" width="3.375" bestFit="1" customWidth="1"/>
    <col min="36" max="36" width="3.875" customWidth="1"/>
    <col min="37" max="38" width="3.375" bestFit="1" customWidth="1"/>
    <col min="39" max="39" width="13.875" customWidth="1"/>
  </cols>
  <sheetData>
    <row r="1" spans="1:39" s="14" customFormat="1" x14ac:dyDescent="0.4">
      <c r="A1" s="18"/>
      <c r="B1" s="18"/>
      <c r="C1" s="18"/>
      <c r="S1" s="32" t="s">
        <v>213</v>
      </c>
      <c r="T1" s="38" t="s">
        <v>185</v>
      </c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</row>
    <row r="2" spans="1:39" ht="24" customHeight="1" x14ac:dyDescent="0.4">
      <c r="M2" s="6" t="s">
        <v>11</v>
      </c>
      <c r="N2" s="22"/>
      <c r="O2" s="2" t="s">
        <v>12</v>
      </c>
      <c r="P2" s="22"/>
      <c r="Q2" s="2" t="s">
        <v>13</v>
      </c>
      <c r="R2" s="22"/>
      <c r="S2" s="2" t="s">
        <v>14</v>
      </c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2"/>
    </row>
    <row r="3" spans="1:39" ht="18.75" customHeight="1" x14ac:dyDescent="0.4">
      <c r="A3" s="33" t="s">
        <v>212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18"/>
      <c r="U3" s="18"/>
      <c r="V3" s="14" t="s">
        <v>8</v>
      </c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18"/>
      <c r="AK3" s="18"/>
      <c r="AL3" s="5"/>
      <c r="AM3" s="5"/>
    </row>
    <row r="4" spans="1:39" x14ac:dyDescent="0.4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18"/>
      <c r="U4" s="18"/>
      <c r="V4" s="14" t="s">
        <v>9</v>
      </c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18"/>
      <c r="AK4" s="18"/>
    </row>
    <row r="5" spans="1:39" ht="24" x14ac:dyDescent="0.4">
      <c r="A5" s="1">
        <v>1</v>
      </c>
      <c r="B5" s="1"/>
      <c r="C5" s="43" t="s">
        <v>5</v>
      </c>
      <c r="D5" s="43"/>
      <c r="E5" s="49" t="s">
        <v>215</v>
      </c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T5" s="18"/>
      <c r="U5" s="18"/>
      <c r="V5" s="14" t="s">
        <v>10</v>
      </c>
      <c r="W5" s="37"/>
      <c r="X5" s="37"/>
      <c r="Y5" s="36" t="s">
        <v>16</v>
      </c>
      <c r="Z5" s="36"/>
      <c r="AA5" s="14"/>
      <c r="AB5" s="14"/>
      <c r="AC5" s="14"/>
      <c r="AD5" s="14"/>
      <c r="AE5" s="14"/>
      <c r="AF5" s="14"/>
      <c r="AG5" s="14"/>
      <c r="AH5" s="14"/>
      <c r="AI5" s="14"/>
      <c r="AJ5" s="18"/>
      <c r="AK5" s="18"/>
    </row>
    <row r="6" spans="1:39" x14ac:dyDescent="0.4">
      <c r="E6" s="39" t="s">
        <v>29</v>
      </c>
      <c r="F6" s="39"/>
      <c r="G6" s="39"/>
      <c r="H6" s="39"/>
      <c r="I6" s="37"/>
      <c r="J6" s="37"/>
      <c r="K6" s="37"/>
      <c r="L6" s="37"/>
      <c r="M6" s="37"/>
      <c r="N6" s="37"/>
      <c r="O6" s="37"/>
      <c r="P6" s="37"/>
      <c r="Q6" s="37"/>
      <c r="R6" s="16" t="s">
        <v>30</v>
      </c>
      <c r="T6" s="18"/>
      <c r="U6" s="18"/>
      <c r="V6" s="14" t="s">
        <v>7</v>
      </c>
      <c r="W6" s="35"/>
      <c r="X6" s="35"/>
      <c r="Y6" s="7"/>
      <c r="Z6" s="20"/>
      <c r="AA6" s="14" t="s">
        <v>15</v>
      </c>
      <c r="AB6" s="34" t="s">
        <v>17</v>
      </c>
      <c r="AC6" s="34"/>
      <c r="AD6" s="54">
        <f>Z6*W5</f>
        <v>0</v>
      </c>
      <c r="AE6" s="54"/>
      <c r="AF6" s="19" t="s">
        <v>15</v>
      </c>
      <c r="AG6" s="55" t="str">
        <f>"("&amp;W6&amp;")"</f>
        <v>()</v>
      </c>
      <c r="AH6" s="55"/>
      <c r="AI6" s="14"/>
      <c r="AJ6" s="18"/>
      <c r="AK6" s="18"/>
    </row>
    <row r="7" spans="1:39" ht="24" customHeight="1" x14ac:dyDescent="0.4">
      <c r="A7" s="1">
        <v>2</v>
      </c>
      <c r="B7" s="1"/>
      <c r="C7" s="42" t="s">
        <v>0</v>
      </c>
      <c r="D7" s="42"/>
      <c r="E7" s="3"/>
      <c r="T7" s="18"/>
      <c r="U7" s="18"/>
      <c r="V7" s="14" t="s">
        <v>40</v>
      </c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18"/>
      <c r="AK7" s="18"/>
    </row>
    <row r="8" spans="1:39" ht="18.75" customHeight="1" x14ac:dyDescent="0.4">
      <c r="C8" s="44" t="s">
        <v>1</v>
      </c>
      <c r="D8" s="44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</row>
    <row r="9" spans="1:39" ht="18.75" customHeight="1" x14ac:dyDescent="0.4">
      <c r="C9" s="44" t="s">
        <v>164</v>
      </c>
      <c r="D9" s="44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T9" s="18"/>
      <c r="U9" s="18"/>
      <c r="V9" s="14" t="s">
        <v>8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18"/>
      <c r="AK9" s="18"/>
    </row>
    <row r="10" spans="1:39" ht="18.75" customHeight="1" x14ac:dyDescent="0.4">
      <c r="C10" s="44" t="s">
        <v>2</v>
      </c>
      <c r="D10" s="44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T10" s="18"/>
      <c r="U10" s="18"/>
      <c r="V10" s="14" t="s">
        <v>9</v>
      </c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18"/>
      <c r="AK10" s="18"/>
    </row>
    <row r="11" spans="1:39" x14ac:dyDescent="0.4">
      <c r="C11" s="44" t="s">
        <v>3</v>
      </c>
      <c r="D11" s="44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T11" s="18"/>
      <c r="U11" s="18"/>
      <c r="V11" s="14" t="s">
        <v>10</v>
      </c>
      <c r="W11" s="37"/>
      <c r="X11" s="37"/>
      <c r="Y11" s="36" t="s">
        <v>16</v>
      </c>
      <c r="Z11" s="36"/>
      <c r="AA11" s="14"/>
      <c r="AB11" s="14"/>
      <c r="AC11" s="14"/>
      <c r="AD11" s="14"/>
      <c r="AE11" s="14"/>
      <c r="AF11" s="14"/>
      <c r="AG11" s="14"/>
      <c r="AH11" s="14"/>
      <c r="AI11" s="14"/>
      <c r="AJ11" s="18"/>
      <c r="AK11" s="18"/>
    </row>
    <row r="12" spans="1:39" x14ac:dyDescent="0.4">
      <c r="C12" s="4" t="s">
        <v>6</v>
      </c>
      <c r="D12" s="4"/>
      <c r="G12" s="4"/>
      <c r="H12" s="4"/>
      <c r="T12" s="18"/>
      <c r="U12" s="18"/>
      <c r="V12" s="14" t="s">
        <v>7</v>
      </c>
      <c r="W12" s="35"/>
      <c r="X12" s="35"/>
      <c r="Y12" s="7"/>
      <c r="Z12" s="20"/>
      <c r="AA12" s="14" t="s">
        <v>15</v>
      </c>
      <c r="AB12" s="34" t="s">
        <v>17</v>
      </c>
      <c r="AC12" s="34"/>
      <c r="AD12" s="54">
        <f>Z12*W11</f>
        <v>0</v>
      </c>
      <c r="AE12" s="54"/>
      <c r="AF12" s="19" t="s">
        <v>15</v>
      </c>
      <c r="AG12" s="55" t="str">
        <f>"("&amp;W12&amp;")"</f>
        <v>()</v>
      </c>
      <c r="AH12" s="55"/>
      <c r="AI12" s="14"/>
      <c r="AJ12" s="18"/>
      <c r="AK12" s="18"/>
    </row>
    <row r="13" spans="1:39" x14ac:dyDescent="0.4">
      <c r="T13" s="18"/>
      <c r="U13" s="18"/>
      <c r="V13" s="14" t="s">
        <v>40</v>
      </c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18"/>
      <c r="AK13" s="14"/>
    </row>
    <row r="14" spans="1:39" ht="24" x14ac:dyDescent="0.4">
      <c r="A14" s="1">
        <v>3</v>
      </c>
      <c r="B14" s="1"/>
      <c r="C14" s="42" t="s">
        <v>18</v>
      </c>
      <c r="D14" s="42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4"/>
    </row>
    <row r="15" spans="1:39" x14ac:dyDescent="0.4">
      <c r="A15" s="4"/>
      <c r="B15" s="4"/>
      <c r="C15" s="45" t="s">
        <v>22</v>
      </c>
      <c r="D15" s="45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2"/>
      <c r="S15" s="2"/>
      <c r="T15" s="18"/>
      <c r="U15" s="18"/>
      <c r="V15" s="14" t="s">
        <v>8</v>
      </c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18"/>
      <c r="AK15" s="14"/>
    </row>
    <row r="16" spans="1:39" x14ac:dyDescent="0.4">
      <c r="A16" s="4"/>
      <c r="B16" s="4"/>
      <c r="C16" s="3"/>
      <c r="D16" s="11"/>
      <c r="E16" s="39" t="s">
        <v>29</v>
      </c>
      <c r="F16" s="39"/>
      <c r="G16" s="39"/>
      <c r="H16" s="39"/>
      <c r="I16" s="37"/>
      <c r="J16" s="37"/>
      <c r="K16" s="37"/>
      <c r="L16" s="37"/>
      <c r="M16" s="37"/>
      <c r="N16" s="37"/>
      <c r="O16" s="37"/>
      <c r="P16" s="37"/>
      <c r="Q16" s="37"/>
      <c r="R16" s="9" t="s">
        <v>30</v>
      </c>
      <c r="S16" s="2"/>
      <c r="T16" s="18"/>
      <c r="U16" s="18"/>
      <c r="V16" s="14" t="s">
        <v>9</v>
      </c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18"/>
      <c r="AK16" s="14"/>
    </row>
    <row r="17" spans="1:37" x14ac:dyDescent="0.4">
      <c r="A17" s="4"/>
      <c r="B17" s="4"/>
      <c r="C17" s="45" t="s">
        <v>20</v>
      </c>
      <c r="D17" s="45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2"/>
      <c r="S17" s="2"/>
      <c r="T17" s="18"/>
      <c r="U17" s="18"/>
      <c r="V17" s="14" t="s">
        <v>10</v>
      </c>
      <c r="W17" s="37"/>
      <c r="X17" s="37"/>
      <c r="Y17" s="36" t="s">
        <v>16</v>
      </c>
      <c r="Z17" s="36"/>
      <c r="AA17" s="14"/>
      <c r="AB17" s="14"/>
      <c r="AC17" s="14"/>
      <c r="AD17" s="14"/>
      <c r="AE17" s="14"/>
      <c r="AF17" s="14"/>
      <c r="AG17" s="14"/>
      <c r="AH17" s="14"/>
      <c r="AI17" s="14"/>
      <c r="AJ17" s="18"/>
      <c r="AK17" s="14"/>
    </row>
    <row r="18" spans="1:37" x14ac:dyDescent="0.4">
      <c r="A18" s="4"/>
      <c r="B18" s="4"/>
      <c r="C18" s="45" t="s">
        <v>21</v>
      </c>
      <c r="D18" s="45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2"/>
      <c r="S18" s="2"/>
      <c r="T18" s="18"/>
      <c r="U18" s="18"/>
      <c r="V18" s="14" t="s">
        <v>7</v>
      </c>
      <c r="W18" s="35"/>
      <c r="X18" s="35"/>
      <c r="Y18" s="7"/>
      <c r="Z18" s="20"/>
      <c r="AA18" s="14" t="s">
        <v>15</v>
      </c>
      <c r="AB18" s="34" t="s">
        <v>17</v>
      </c>
      <c r="AC18" s="34"/>
      <c r="AD18" s="54">
        <f>Z18*W17</f>
        <v>0</v>
      </c>
      <c r="AE18" s="54"/>
      <c r="AF18" s="19" t="s">
        <v>15</v>
      </c>
      <c r="AG18" s="55" t="str">
        <f>"("&amp;W18&amp;")"</f>
        <v>()</v>
      </c>
      <c r="AH18" s="55"/>
      <c r="AI18" s="14"/>
      <c r="AJ18" s="18"/>
      <c r="AK18" s="14"/>
    </row>
    <row r="19" spans="1:37" x14ac:dyDescent="0.4">
      <c r="A19" s="4"/>
      <c r="B19" s="4"/>
      <c r="C19" s="46" t="s">
        <v>211</v>
      </c>
      <c r="D19" s="46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2"/>
      <c r="S19" s="2"/>
      <c r="T19" s="18"/>
      <c r="U19" s="18"/>
      <c r="V19" s="14" t="s">
        <v>40</v>
      </c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18"/>
      <c r="AK19" s="14"/>
    </row>
    <row r="20" spans="1:37" x14ac:dyDescent="0.4">
      <c r="C20" s="45" t="s">
        <v>4</v>
      </c>
      <c r="D20" s="45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2"/>
      <c r="S20" s="2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4"/>
    </row>
    <row r="21" spans="1:37" x14ac:dyDescent="0.4">
      <c r="C21" s="44" t="s">
        <v>23</v>
      </c>
      <c r="D21" s="44"/>
      <c r="E21" s="41"/>
      <c r="F21" s="41"/>
      <c r="G21" s="41"/>
      <c r="H21" s="41"/>
      <c r="I21" s="41"/>
      <c r="J21" s="2" t="s">
        <v>24</v>
      </c>
      <c r="K21" s="4" t="s">
        <v>26</v>
      </c>
      <c r="L21" s="39" t="s">
        <v>11</v>
      </c>
      <c r="M21" s="39"/>
      <c r="N21" s="22"/>
      <c r="O21" s="2" t="s">
        <v>12</v>
      </c>
      <c r="P21" s="22"/>
      <c r="Q21" s="2" t="s">
        <v>13</v>
      </c>
      <c r="R21" s="22"/>
      <c r="S21" s="2" t="s">
        <v>25</v>
      </c>
      <c r="T21" s="18"/>
      <c r="U21" s="18"/>
      <c r="V21" s="14" t="s">
        <v>8</v>
      </c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18"/>
      <c r="AK21" s="14"/>
    </row>
    <row r="22" spans="1:37" x14ac:dyDescent="0.4"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18"/>
      <c r="U22" s="18"/>
      <c r="V22" s="14" t="s">
        <v>9</v>
      </c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18"/>
      <c r="AK22" s="14"/>
    </row>
    <row r="23" spans="1:37" ht="24" x14ac:dyDescent="0.4">
      <c r="A23" s="1">
        <v>4</v>
      </c>
      <c r="B23" s="1"/>
      <c r="C23" s="42" t="s">
        <v>19</v>
      </c>
      <c r="D23" s="4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18"/>
      <c r="U23" s="18"/>
      <c r="V23" s="14" t="s">
        <v>10</v>
      </c>
      <c r="W23" s="37"/>
      <c r="X23" s="37"/>
      <c r="Y23" s="36" t="s">
        <v>16</v>
      </c>
      <c r="Z23" s="36"/>
      <c r="AA23" s="14"/>
      <c r="AB23" s="14"/>
      <c r="AC23" s="14"/>
      <c r="AD23" s="14"/>
      <c r="AE23" s="14"/>
      <c r="AF23" s="14"/>
      <c r="AG23" s="14"/>
      <c r="AH23" s="14"/>
      <c r="AI23" s="14"/>
      <c r="AJ23" s="18"/>
      <c r="AK23" s="14"/>
    </row>
    <row r="24" spans="1:37" x14ac:dyDescent="0.4">
      <c r="C24" s="39" t="s">
        <v>8</v>
      </c>
      <c r="D24" s="39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2"/>
      <c r="S24" s="2"/>
      <c r="T24" s="18"/>
      <c r="U24" s="18"/>
      <c r="V24" s="14" t="s">
        <v>7</v>
      </c>
      <c r="W24" s="35"/>
      <c r="X24" s="35"/>
      <c r="Y24" s="7"/>
      <c r="Z24" s="20"/>
      <c r="AA24" s="14" t="s">
        <v>15</v>
      </c>
      <c r="AB24" s="34" t="s">
        <v>17</v>
      </c>
      <c r="AC24" s="34"/>
      <c r="AD24" s="54">
        <f>Z24*W23</f>
        <v>0</v>
      </c>
      <c r="AE24" s="54"/>
      <c r="AF24" s="19" t="s">
        <v>15</v>
      </c>
      <c r="AG24" s="55" t="str">
        <f>"("&amp;W24&amp;")"</f>
        <v>()</v>
      </c>
      <c r="AH24" s="55"/>
      <c r="AI24" s="14"/>
      <c r="AJ24" s="18"/>
      <c r="AK24" s="14"/>
    </row>
    <row r="25" spans="1:37" x14ac:dyDescent="0.4">
      <c r="C25" s="39" t="s">
        <v>9</v>
      </c>
      <c r="D25" s="39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2"/>
      <c r="S25" s="2"/>
      <c r="T25" s="18"/>
      <c r="U25" s="18"/>
      <c r="V25" s="14" t="s">
        <v>40</v>
      </c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18"/>
      <c r="AK25" s="14"/>
    </row>
    <row r="26" spans="1:37" x14ac:dyDescent="0.4">
      <c r="C26" s="39" t="s">
        <v>10</v>
      </c>
      <c r="D26" s="39"/>
      <c r="E26" s="37"/>
      <c r="F26" s="37"/>
      <c r="G26" s="4" t="s">
        <v>16</v>
      </c>
      <c r="H26" s="4"/>
      <c r="R26" s="2"/>
      <c r="S26" s="2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4"/>
    </row>
    <row r="27" spans="1:37" x14ac:dyDescent="0.4">
      <c r="C27" s="39" t="s">
        <v>7</v>
      </c>
      <c r="D27" s="39"/>
      <c r="E27" s="35"/>
      <c r="F27" s="35"/>
      <c r="G27" s="7"/>
      <c r="H27" s="20"/>
      <c r="I27" t="s">
        <v>15</v>
      </c>
      <c r="J27" s="34" t="s">
        <v>17</v>
      </c>
      <c r="K27" s="34"/>
      <c r="L27" s="54">
        <f>H27*E26</f>
        <v>0</v>
      </c>
      <c r="M27" s="54"/>
      <c r="N27" s="4" t="s">
        <v>15</v>
      </c>
      <c r="O27" s="9" t="str">
        <f>"("&amp;E27&amp;")"</f>
        <v>()</v>
      </c>
      <c r="P27" s="9"/>
      <c r="R27" s="2"/>
      <c r="S27" s="2"/>
      <c r="T27" s="18"/>
      <c r="U27" s="18"/>
      <c r="V27" s="14" t="s">
        <v>8</v>
      </c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18"/>
      <c r="AK27" s="14"/>
    </row>
    <row r="28" spans="1:37" x14ac:dyDescent="0.4">
      <c r="C28" s="39" t="s">
        <v>40</v>
      </c>
      <c r="D28" s="39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R28" s="2"/>
      <c r="S28" s="2"/>
      <c r="T28" s="18"/>
      <c r="U28" s="18"/>
      <c r="V28" s="14" t="s">
        <v>9</v>
      </c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18"/>
      <c r="AK28" s="14"/>
    </row>
    <row r="29" spans="1:37" x14ac:dyDescent="0.4"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18"/>
      <c r="U29" s="18"/>
      <c r="V29" s="14" t="s">
        <v>10</v>
      </c>
      <c r="W29" s="37"/>
      <c r="X29" s="37"/>
      <c r="Y29" s="36" t="s">
        <v>16</v>
      </c>
      <c r="Z29" s="36"/>
      <c r="AA29" s="14"/>
      <c r="AB29" s="14"/>
      <c r="AC29" s="14"/>
      <c r="AD29" s="14"/>
      <c r="AE29" s="14"/>
      <c r="AF29" s="14"/>
      <c r="AG29" s="14"/>
      <c r="AH29" s="14"/>
      <c r="AI29" s="14"/>
      <c r="AJ29" s="18"/>
      <c r="AK29" s="14"/>
    </row>
    <row r="30" spans="1:37" ht="18.75" customHeight="1" x14ac:dyDescent="0.4">
      <c r="A30" s="48" t="s">
        <v>36</v>
      </c>
      <c r="B30" s="48"/>
      <c r="C30" s="48"/>
      <c r="D30" s="48"/>
      <c r="E30" s="48"/>
      <c r="F30" s="48"/>
      <c r="G30" s="48"/>
      <c r="H30" s="48"/>
      <c r="I30" s="51">
        <f>IF(E27="税抜",L27*1.1,L27)+IF(W6="税抜",AD6*1.1,AD6)+IF(W12="税抜",AD12*1.1,AD12)+IF(W18="税抜",AD18*1.1,AD18)+IF(W24="税抜",AD24*1.1,AD24)+IF(W30="税抜",AD30*1.1,AD30)+IF(W36="税抜",AD36*1.1,AD36)</f>
        <v>0</v>
      </c>
      <c r="J30" s="51"/>
      <c r="K30" s="51"/>
      <c r="L30" s="51"/>
      <c r="M30" s="53" t="s">
        <v>15</v>
      </c>
      <c r="N30" s="53"/>
      <c r="O30" s="4"/>
      <c r="P30" s="4"/>
      <c r="Q30" s="4"/>
      <c r="R30" s="4"/>
      <c r="S30" s="2"/>
      <c r="T30" s="18"/>
      <c r="U30" s="18"/>
      <c r="V30" s="14" t="s">
        <v>7</v>
      </c>
      <c r="W30" s="35"/>
      <c r="X30" s="35"/>
      <c r="Y30" s="7"/>
      <c r="Z30" s="20"/>
      <c r="AA30" s="14" t="s">
        <v>15</v>
      </c>
      <c r="AB30" s="34" t="s">
        <v>17</v>
      </c>
      <c r="AC30" s="34"/>
      <c r="AD30" s="54">
        <f>Z30*W29</f>
        <v>0</v>
      </c>
      <c r="AE30" s="54"/>
      <c r="AF30" s="19" t="s">
        <v>15</v>
      </c>
      <c r="AG30" s="55" t="str">
        <f>"("&amp;W30&amp;")"</f>
        <v>()</v>
      </c>
      <c r="AH30" s="55"/>
      <c r="AI30" s="14"/>
      <c r="AJ30" s="18"/>
      <c r="AK30" s="14"/>
    </row>
    <row r="31" spans="1:37" x14ac:dyDescent="0.4">
      <c r="A31" s="48"/>
      <c r="B31" s="48"/>
      <c r="C31" s="48"/>
      <c r="D31" s="48"/>
      <c r="E31" s="48"/>
      <c r="F31" s="48"/>
      <c r="G31" s="48"/>
      <c r="H31" s="48"/>
      <c r="I31" s="52"/>
      <c r="J31" s="52"/>
      <c r="K31" s="52"/>
      <c r="L31" s="52"/>
      <c r="M31" s="53"/>
      <c r="N31" s="53"/>
      <c r="O31" s="4"/>
      <c r="P31" s="4"/>
      <c r="Q31" s="4"/>
      <c r="R31" s="4"/>
      <c r="S31" s="2"/>
      <c r="T31" s="18"/>
      <c r="U31" s="18"/>
      <c r="V31" s="14" t="s">
        <v>40</v>
      </c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18"/>
      <c r="AK31" s="14"/>
    </row>
    <row r="32" spans="1:37" ht="19.5" x14ac:dyDescent="0.4">
      <c r="A32" s="13"/>
      <c r="B32" s="13"/>
      <c r="C32" s="13"/>
      <c r="D32" s="13" t="s">
        <v>34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4"/>
    </row>
    <row r="33" spans="1:37" s="10" customFormat="1" ht="18.75" customHeight="1" x14ac:dyDescent="0.4">
      <c r="A33" s="12"/>
      <c r="B33" s="12"/>
      <c r="C33" s="47"/>
      <c r="D33" s="47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12"/>
      <c r="Q33" s="12"/>
      <c r="R33" s="12"/>
      <c r="S33" s="12"/>
      <c r="T33" s="18"/>
      <c r="U33" s="18"/>
      <c r="V33" s="14" t="s">
        <v>8</v>
      </c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18"/>
    </row>
    <row r="34" spans="1:37" ht="18.75" customHeight="1" x14ac:dyDescent="0.4">
      <c r="A34" s="1">
        <v>5</v>
      </c>
      <c r="B34" s="1"/>
      <c r="C34" s="42" t="s">
        <v>27</v>
      </c>
      <c r="D34" s="42"/>
      <c r="E34" s="36" t="s">
        <v>33</v>
      </c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2"/>
      <c r="Q34" s="2"/>
      <c r="R34" s="2"/>
      <c r="S34" s="2"/>
      <c r="T34" s="18"/>
      <c r="U34" s="18"/>
      <c r="V34" s="14" t="s">
        <v>9</v>
      </c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18"/>
      <c r="AK34" s="14"/>
    </row>
    <row r="35" spans="1:37" ht="18.75" customHeight="1" x14ac:dyDescent="0.4">
      <c r="C35" s="21" t="s">
        <v>28</v>
      </c>
      <c r="D35" s="4" t="s">
        <v>31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2"/>
      <c r="T35" s="18"/>
      <c r="U35" s="18"/>
      <c r="V35" s="14" t="s">
        <v>10</v>
      </c>
      <c r="W35" s="37"/>
      <c r="X35" s="37"/>
      <c r="Y35" s="36" t="s">
        <v>16</v>
      </c>
      <c r="Z35" s="36"/>
      <c r="AA35" s="14"/>
      <c r="AB35" s="14"/>
      <c r="AC35" s="14"/>
      <c r="AD35" s="14"/>
      <c r="AE35" s="14"/>
      <c r="AF35" s="14"/>
      <c r="AG35" s="14"/>
      <c r="AH35" s="14"/>
      <c r="AI35" s="14"/>
      <c r="AJ35" s="18"/>
      <c r="AK35" s="14"/>
    </row>
    <row r="36" spans="1:37" ht="18.75" customHeight="1" x14ac:dyDescent="0.4">
      <c r="C36" s="21" t="s">
        <v>28</v>
      </c>
      <c r="D36" s="4" t="s">
        <v>32</v>
      </c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2"/>
      <c r="T36" s="18"/>
      <c r="U36" s="18"/>
      <c r="V36" s="14" t="s">
        <v>7</v>
      </c>
      <c r="W36" s="35"/>
      <c r="X36" s="35"/>
      <c r="Y36" s="7"/>
      <c r="Z36" s="20"/>
      <c r="AA36" s="14" t="s">
        <v>15</v>
      </c>
      <c r="AB36" s="34" t="s">
        <v>17</v>
      </c>
      <c r="AC36" s="34"/>
      <c r="AD36" s="54">
        <f>Z36*W35</f>
        <v>0</v>
      </c>
      <c r="AE36" s="54"/>
      <c r="AF36" s="19" t="s">
        <v>15</v>
      </c>
      <c r="AG36" s="55" t="str">
        <f>"("&amp;W36&amp;")"</f>
        <v>()</v>
      </c>
      <c r="AH36" s="55"/>
      <c r="AI36" s="14"/>
      <c r="AJ36" s="18"/>
      <c r="AK36" s="14"/>
    </row>
    <row r="37" spans="1:37" ht="19.5" customHeight="1" x14ac:dyDescent="0.4">
      <c r="C37" s="21" t="s">
        <v>28</v>
      </c>
      <c r="D37" s="4" t="s">
        <v>214</v>
      </c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2"/>
      <c r="V37" t="s">
        <v>40</v>
      </c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2"/>
    </row>
    <row r="38" spans="1:37" ht="18.75" customHeight="1" x14ac:dyDescent="0.4">
      <c r="C38" s="21" t="s">
        <v>28</v>
      </c>
      <c r="D38" s="4" t="s">
        <v>35</v>
      </c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</row>
    <row r="39" spans="1:37" x14ac:dyDescent="0.4">
      <c r="J39" s="8"/>
      <c r="K39" s="8"/>
      <c r="L39" s="8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</row>
    <row r="40" spans="1:37" ht="24" x14ac:dyDescent="0.4">
      <c r="A40" s="5"/>
    </row>
  </sheetData>
  <sheetProtection algorithmName="SHA-512" hashValue="x9FmusL5pyaxkwVLFVEwGII8QtyfBO+QfMhEP1fGpjyRKmU0QqGIRfsGkcthcgRBqgNBTV7SrKuGCq9UORj0dg==" saltValue="4zWt7v7NLO+93Dl8svTxFg==" spinCount="100000" sheet="1" objects="1" scenarios="1"/>
  <mergeCells count="105">
    <mergeCell ref="W3:AI3"/>
    <mergeCell ref="W4:AI4"/>
    <mergeCell ref="W9:AI9"/>
    <mergeCell ref="W10:AI10"/>
    <mergeCell ref="W15:AI15"/>
    <mergeCell ref="Y5:Z5"/>
    <mergeCell ref="W6:X6"/>
    <mergeCell ref="AB6:AC6"/>
    <mergeCell ref="AD6:AE6"/>
    <mergeCell ref="AG6:AH6"/>
    <mergeCell ref="W7:AI7"/>
    <mergeCell ref="W5:X5"/>
    <mergeCell ref="W11:X11"/>
    <mergeCell ref="Y11:Z11"/>
    <mergeCell ref="W12:X12"/>
    <mergeCell ref="AB12:AC12"/>
    <mergeCell ref="AD12:AE12"/>
    <mergeCell ref="AG12:AH12"/>
    <mergeCell ref="W13:AI13"/>
    <mergeCell ref="W16:AI16"/>
    <mergeCell ref="W21:AI21"/>
    <mergeCell ref="W22:AI22"/>
    <mergeCell ref="W27:AI27"/>
    <mergeCell ref="W28:AI28"/>
    <mergeCell ref="AD18:AE18"/>
    <mergeCell ref="AG18:AH18"/>
    <mergeCell ref="W19:AI19"/>
    <mergeCell ref="W30:X30"/>
    <mergeCell ref="W25:AI25"/>
    <mergeCell ref="AG24:AH24"/>
    <mergeCell ref="AD24:AE24"/>
    <mergeCell ref="W23:X23"/>
    <mergeCell ref="W35:X35"/>
    <mergeCell ref="Y35:Z35"/>
    <mergeCell ref="W36:X36"/>
    <mergeCell ref="AB36:AC36"/>
    <mergeCell ref="AG36:AH36"/>
    <mergeCell ref="W37:AI37"/>
    <mergeCell ref="AB30:AC30"/>
    <mergeCell ref="AD30:AE30"/>
    <mergeCell ref="AG30:AH30"/>
    <mergeCell ref="W31:AI31"/>
    <mergeCell ref="AD36:AE36"/>
    <mergeCell ref="W33:AI33"/>
    <mergeCell ref="W34:AI34"/>
    <mergeCell ref="E28:P28"/>
    <mergeCell ref="E20:Q20"/>
    <mergeCell ref="E24:Q24"/>
    <mergeCell ref="E25:Q25"/>
    <mergeCell ref="E34:O34"/>
    <mergeCell ref="E33:O33"/>
    <mergeCell ref="I30:L31"/>
    <mergeCell ref="M30:N31"/>
    <mergeCell ref="E17:Q17"/>
    <mergeCell ref="L21:M21"/>
    <mergeCell ref="J27:K27"/>
    <mergeCell ref="L27:M27"/>
    <mergeCell ref="C34:D34"/>
    <mergeCell ref="C5:D5"/>
    <mergeCell ref="C7:D7"/>
    <mergeCell ref="C14:D14"/>
    <mergeCell ref="C23:D23"/>
    <mergeCell ref="C8:D8"/>
    <mergeCell ref="C9:D9"/>
    <mergeCell ref="C10:D10"/>
    <mergeCell ref="C11:D11"/>
    <mergeCell ref="C15:D15"/>
    <mergeCell ref="C17:D17"/>
    <mergeCell ref="C18:D18"/>
    <mergeCell ref="C19:D19"/>
    <mergeCell ref="C20:D20"/>
    <mergeCell ref="C21:D21"/>
    <mergeCell ref="C33:D33"/>
    <mergeCell ref="A30:H31"/>
    <mergeCell ref="E11:Q11"/>
    <mergeCell ref="E15:Q15"/>
    <mergeCell ref="E5:Q5"/>
    <mergeCell ref="E16:H16"/>
    <mergeCell ref="I16:Q16"/>
    <mergeCell ref="E18:Q18"/>
    <mergeCell ref="E19:Q19"/>
    <mergeCell ref="A3:S4"/>
    <mergeCell ref="AB24:AC24"/>
    <mergeCell ref="W24:X24"/>
    <mergeCell ref="Y23:Z23"/>
    <mergeCell ref="Y29:Z29"/>
    <mergeCell ref="W29:X29"/>
    <mergeCell ref="T1:AK2"/>
    <mergeCell ref="E6:H6"/>
    <mergeCell ref="E8:Q8"/>
    <mergeCell ref="E9:Q9"/>
    <mergeCell ref="E10:Q10"/>
    <mergeCell ref="I6:Q6"/>
    <mergeCell ref="AB18:AC18"/>
    <mergeCell ref="W18:X18"/>
    <mergeCell ref="Y17:Z17"/>
    <mergeCell ref="W17:X17"/>
    <mergeCell ref="C24:D24"/>
    <mergeCell ref="C25:D25"/>
    <mergeCell ref="C26:D26"/>
    <mergeCell ref="C27:D27"/>
    <mergeCell ref="C28:D28"/>
    <mergeCell ref="E26:F26"/>
    <mergeCell ref="E27:F27"/>
    <mergeCell ref="E21:I21"/>
  </mergeCells>
  <phoneticPr fontId="1"/>
  <conditionalFormatting sqref="E17:Q17">
    <cfRule type="expression" dxfId="8" priority="14">
      <formula>OR($E$15="amazon",$E$15="モノタロウ",$E$15="ビックカメラ.com")</formula>
    </cfRule>
  </conditionalFormatting>
  <conditionalFormatting sqref="E20:Q20">
    <cfRule type="expression" dxfId="7" priority="11">
      <formula>OR($E$15="amazon",$E$15="モノタロウ",$E$15="ビックカメラ.com")</formula>
    </cfRule>
  </conditionalFormatting>
  <conditionalFormatting sqref="E21:I21">
    <cfRule type="expression" dxfId="6" priority="10">
      <formula>OR($E$15="amazon",$E$15="モノタロウ",$E$15="ビックカメラ.com")</formula>
    </cfRule>
  </conditionalFormatting>
  <conditionalFormatting sqref="N2 P2 R2 E5:Q5 I6:Q6 E8:Q11 E15:Q15 I16:Q16 E17:Q20 E21:I21 N21 P21 R21 E24:Q25 E26:F27 H27 E28:P28">
    <cfRule type="containsBlanks" dxfId="5" priority="6">
      <formula>LEN(TRIM(E2))=0</formula>
    </cfRule>
  </conditionalFormatting>
  <conditionalFormatting sqref="C35">
    <cfRule type="expression" dxfId="4" priority="5">
      <formula>OR($C$35="□",$C$35="")</formula>
    </cfRule>
  </conditionalFormatting>
  <conditionalFormatting sqref="C36">
    <cfRule type="expression" dxfId="3" priority="4">
      <formula>OR($C$36="□",$C$36="")</formula>
    </cfRule>
  </conditionalFormatting>
  <conditionalFormatting sqref="C37">
    <cfRule type="expression" dxfId="2" priority="3">
      <formula>OR($C$37="□",$C$37="")</formula>
    </cfRule>
  </conditionalFormatting>
  <conditionalFormatting sqref="C38">
    <cfRule type="expression" dxfId="1" priority="2">
      <formula>OR($C$38="□",$C$38="")</formula>
    </cfRule>
  </conditionalFormatting>
  <conditionalFormatting sqref="W3:AI4 W5:X6 W7:AI7 Z6 W9:AI10 W11:X12 Z12 W13:AI13 W15:AI16 W17:X18 Z18 W19:AI19 W21:AI22 W23:X24 Z24 W25:AI25 W27:AI28 W29:X30 Z30 W31:AI31 W33:AI34 W35:X36 Z36 W37:AI37">
    <cfRule type="containsBlanks" dxfId="0" priority="1">
      <formula>LEN(TRIM(W3))=0</formula>
    </cfRule>
  </conditionalFormatting>
  <dataValidations count="3">
    <dataValidation type="custom" imeMode="off" allowBlank="1" showInputMessage="1" showErrorMessage="1" promptTitle="入力方法" prompt="011-222-3333 、_x000a_090-1111-2222_x000a_のようにハイフンを入れて入力してください" sqref="E10:Q10 E18:Q18" xr:uid="{47C003B2-0875-46C8-A08C-6BCC291F7CD6}">
      <formula1>(MID(E10,4,1)="-")*(MID(E10,9,1)="-")*(LEN(E10)=13)+(MID(E10,4,1)="-")*(MID(E10,8,1)="-")*(LEN(E10)=12)</formula1>
    </dataValidation>
    <dataValidation type="custom" imeMode="off" allowBlank="1" showInputMessage="1" showErrorMessage="1" promptTitle="入力方法" prompt="1111-2222            _x000a_のようにハイフンを入れて入力してください" sqref="E9:Q9" xr:uid="{6B994E12-2720-4377-822F-C3822FFF40C0}">
      <formula1>(MID(E9,5,1)="-")*(LEN(E9)=9)</formula1>
    </dataValidation>
    <dataValidation type="custom" imeMode="off" allowBlank="1" showInputMessage="1" showErrorMessage="1" promptTitle="入力方法" prompt="011-222-3333     _x000a_のようにハイフンを入れて入力してください" sqref="E19:Q19" xr:uid="{A0B9FAAA-190A-4012-AE2E-BB4E0DC5F76C}">
      <formula1>(MID(E19,4,1)="-")*(MID(E19,8,1)="-")*(LEN(E19)=12)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9D3DD99B-9EA7-47DA-B27B-EB5DEE21EDA9}">
          <x14:formula1>
            <xm:f>リスト用!$B$2:$B$4</xm:f>
          </x14:formula1>
          <xm:sqref>W6:X6 E27:F27 W30:X30 W12:X12 W18:X18 W24:X24 W36:X36</xm:sqref>
        </x14:dataValidation>
        <x14:dataValidation type="list" allowBlank="1" showInputMessage="1" showErrorMessage="1" xr:uid="{6765987E-BEF0-466B-8138-53E2D78D41DE}">
          <x14:formula1>
            <xm:f>リスト用!$C$2:$C$123</xm:f>
          </x14:formula1>
          <xm:sqref>E5:Q5</xm:sqref>
        </x14:dataValidation>
        <x14:dataValidation type="list" allowBlank="1" showInputMessage="1" showErrorMessage="1" xr:uid="{F59F6A6C-A82D-4627-B0A7-0268A6650E17}">
          <x14:formula1>
            <xm:f>リスト用!$E$2:$E$47</xm:f>
          </x14:formula1>
          <xm:sqref>N2 N21</xm:sqref>
        </x14:dataValidation>
        <x14:dataValidation type="list" allowBlank="1" showInputMessage="1" showErrorMessage="1" xr:uid="{D858C7BF-501E-437F-8B18-D51ECB7D41A9}">
          <x14:formula1>
            <xm:f>リスト用!$F$2:$F$14</xm:f>
          </x14:formula1>
          <xm:sqref>P2 P21</xm:sqref>
        </x14:dataValidation>
        <x14:dataValidation type="list" allowBlank="1" showInputMessage="1" showErrorMessage="1" xr:uid="{AF00F1D8-6587-44A1-9FC9-05F0F5D6122F}">
          <x14:formula1>
            <xm:f>リスト用!$G$2:$G$33</xm:f>
          </x14:formula1>
          <xm:sqref>R2 R21</xm:sqref>
        </x14:dataValidation>
        <x14:dataValidation type="list" allowBlank="1" showInputMessage="1" showErrorMessage="1" xr:uid="{26249F9E-FC8F-4FC9-8CF1-1AE1E8D9776C}">
          <x14:formula1>
            <xm:f>リスト用!$J$2:$J$52</xm:f>
          </x14:formula1>
          <xm:sqref>E26:F26 W5:X5 W11:X11 W17:X17 W23:X23 W29:X29 W35:X35</xm:sqref>
        </x14:dataValidation>
        <x14:dataValidation type="list" allowBlank="1" showInputMessage="1" showErrorMessage="1" xr:uid="{3AAF6E7F-094D-490B-A6A3-E77200B42655}">
          <x14:formula1>
            <xm:f>リスト用!$H$2:$H$4</xm:f>
          </x14:formula1>
          <xm:sqref>E21:I21</xm:sqref>
        </x14:dataValidation>
        <x14:dataValidation type="list" allowBlank="1" showInputMessage="1" showErrorMessage="1" xr:uid="{F3423FDB-ED75-4914-9F8B-A817945F06A2}">
          <x14:formula1>
            <xm:f>リスト用!$I$3:$I$4</xm:f>
          </x14:formula1>
          <xm:sqref>C35:C38</xm:sqref>
        </x14:dataValidation>
        <x14:dataValidation type="list" allowBlank="1" showInputMessage="1" showErrorMessage="1" xr:uid="{4F2895BF-436C-4EEE-9A2D-E7901326678E}">
          <x14:formula1>
            <xm:f>リスト用!$D$2:$D$16</xm:f>
          </x14:formula1>
          <xm:sqref>E15:Q15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B91C2-3A20-4899-8B2B-D02698BF65FB}">
  <dimension ref="A1:Z9"/>
  <sheetViews>
    <sheetView zoomScale="145" zoomScaleNormal="145" workbookViewId="0">
      <selection activeCell="A2" sqref="A2"/>
    </sheetView>
  </sheetViews>
  <sheetFormatPr defaultRowHeight="18.75" x14ac:dyDescent="0.4"/>
  <cols>
    <col min="1" max="4" width="7.375" bestFit="1" customWidth="1"/>
    <col min="5" max="5" width="13.25" style="14" bestFit="1" customWidth="1"/>
    <col min="6" max="6" width="15.375" bestFit="1" customWidth="1"/>
    <col min="7" max="8" width="19.5" bestFit="1" customWidth="1"/>
    <col min="9" max="9" width="25.75" bestFit="1" customWidth="1"/>
    <col min="10" max="10" width="7.375" bestFit="1" customWidth="1"/>
    <col min="11" max="13" width="13.25" bestFit="1" customWidth="1"/>
    <col min="14" max="14" width="12.875" bestFit="1" customWidth="1"/>
    <col min="15" max="15" width="19.5" bestFit="1" customWidth="1"/>
    <col min="16" max="16" width="7.375" bestFit="1" customWidth="1"/>
    <col min="17" max="19" width="15.375" style="14" bestFit="1" customWidth="1"/>
    <col min="20" max="22" width="5.5" bestFit="1" customWidth="1"/>
    <col min="23" max="23" width="3.625" bestFit="1" customWidth="1"/>
    <col min="24" max="25" width="9.25" bestFit="1" customWidth="1"/>
    <col min="26" max="26" width="8.75" bestFit="1" customWidth="1"/>
  </cols>
  <sheetData>
    <row r="1" spans="1:26" ht="19.5" thickBot="1" x14ac:dyDescent="0.45"/>
    <row r="2" spans="1:26" ht="19.5" thickBot="1" x14ac:dyDescent="0.45">
      <c r="A2" s="23" t="s">
        <v>186</v>
      </c>
      <c r="B2" s="23" t="s">
        <v>187</v>
      </c>
      <c r="C2" s="23" t="s">
        <v>188</v>
      </c>
      <c r="D2" s="23" t="s">
        <v>189</v>
      </c>
      <c r="E2" s="23" t="s">
        <v>203</v>
      </c>
      <c r="F2" s="23" t="s">
        <v>190</v>
      </c>
      <c r="G2" s="23" t="s">
        <v>191</v>
      </c>
      <c r="H2" s="23" t="s">
        <v>192</v>
      </c>
      <c r="I2" s="23" t="s">
        <v>193</v>
      </c>
      <c r="J2" s="23" t="s">
        <v>194</v>
      </c>
      <c r="K2" s="23" t="s">
        <v>195</v>
      </c>
      <c r="L2" s="23" t="s">
        <v>196</v>
      </c>
      <c r="M2" s="23" t="s">
        <v>197</v>
      </c>
      <c r="N2" s="23" t="s">
        <v>198</v>
      </c>
      <c r="O2" s="23" t="s">
        <v>199</v>
      </c>
      <c r="P2" s="23" t="s">
        <v>23</v>
      </c>
      <c r="Q2" s="23" t="s">
        <v>200</v>
      </c>
      <c r="R2" s="23" t="s">
        <v>201</v>
      </c>
      <c r="S2" s="23" t="s">
        <v>202</v>
      </c>
      <c r="T2" s="31" t="s">
        <v>204</v>
      </c>
      <c r="U2" s="31" t="s">
        <v>205</v>
      </c>
      <c r="V2" s="31" t="s">
        <v>206</v>
      </c>
      <c r="W2" s="31" t="s">
        <v>207</v>
      </c>
      <c r="X2" s="31" t="s">
        <v>208</v>
      </c>
      <c r="Y2" s="31" t="s">
        <v>209</v>
      </c>
      <c r="Z2" s="30" t="s">
        <v>210</v>
      </c>
    </row>
    <row r="3" spans="1:26" ht="20.25" thickTop="1" thickBot="1" x14ac:dyDescent="0.45">
      <c r="A3" s="24">
        <f>申請書!$N$2</f>
        <v>0</v>
      </c>
      <c r="B3" s="24">
        <f>申請書!$P$2</f>
        <v>0</v>
      </c>
      <c r="C3" s="24">
        <f>申請書!$R$2</f>
        <v>0</v>
      </c>
      <c r="D3" s="25" t="str">
        <f>申請書!$E$5</f>
        <v xml:space="preserve"> </v>
      </c>
      <c r="E3" s="25">
        <f>申請書!$I$6</f>
        <v>0</v>
      </c>
      <c r="F3" s="25">
        <f>申請書!$E$8</f>
        <v>0</v>
      </c>
      <c r="G3" s="26">
        <f>申請書!$E$9</f>
        <v>0</v>
      </c>
      <c r="H3" s="26">
        <f>申請書!$E$10</f>
        <v>0</v>
      </c>
      <c r="I3" s="26">
        <f>申請書!$E$11</f>
        <v>0</v>
      </c>
      <c r="J3" s="25">
        <f>申請書!$E$15</f>
        <v>0</v>
      </c>
      <c r="K3" s="25">
        <f>申請書!$I$16</f>
        <v>0</v>
      </c>
      <c r="L3" s="25">
        <f>申請書!$E$17</f>
        <v>0</v>
      </c>
      <c r="M3" s="26">
        <f>申請書!$E$18</f>
        <v>0</v>
      </c>
      <c r="N3" s="26">
        <f>申請書!$E$19</f>
        <v>0</v>
      </c>
      <c r="O3" s="26">
        <f>申請書!$E$20</f>
        <v>0</v>
      </c>
      <c r="P3" s="28">
        <f>申請書!$E$21</f>
        <v>0</v>
      </c>
      <c r="Q3" s="28">
        <f>申請書!$N$21</f>
        <v>0</v>
      </c>
      <c r="R3" s="28">
        <f>申請書!$P$21</f>
        <v>0</v>
      </c>
      <c r="S3" s="28">
        <f>申請書!$R$21</f>
        <v>0</v>
      </c>
      <c r="T3" s="28">
        <f>申請書!$E$24</f>
        <v>0</v>
      </c>
      <c r="U3" s="28">
        <f>申請書!$E$24</f>
        <v>0</v>
      </c>
      <c r="V3" s="28">
        <f>申請書!$E$26</f>
        <v>0</v>
      </c>
      <c r="W3" s="28">
        <f>申請書!$E$27</f>
        <v>0</v>
      </c>
      <c r="X3" s="27">
        <f>申請書!$H$27</f>
        <v>0</v>
      </c>
      <c r="Y3" s="27">
        <f>申請書!$L$27</f>
        <v>0</v>
      </c>
      <c r="Z3" s="29">
        <f>申請書!$E$28</f>
        <v>0</v>
      </c>
    </row>
    <row r="4" spans="1:26" ht="19.5" thickBot="1" x14ac:dyDescent="0.45">
      <c r="A4" s="24">
        <f>申請書!$N$2</f>
        <v>0</v>
      </c>
      <c r="B4" s="24">
        <f>申請書!$P$2</f>
        <v>0</v>
      </c>
      <c r="C4" s="24">
        <f>申請書!$R$2</f>
        <v>0</v>
      </c>
      <c r="D4" s="25" t="str">
        <f>申請書!$E$5</f>
        <v xml:space="preserve"> </v>
      </c>
      <c r="E4" s="25">
        <f>申請書!$I$6</f>
        <v>0</v>
      </c>
      <c r="F4" s="25">
        <f>申請書!$E$8</f>
        <v>0</v>
      </c>
      <c r="G4" s="26">
        <f>申請書!$E$9</f>
        <v>0</v>
      </c>
      <c r="H4" s="26">
        <f>申請書!$E$10</f>
        <v>0</v>
      </c>
      <c r="I4" s="26">
        <f>申請書!$E$11</f>
        <v>0</v>
      </c>
      <c r="J4" s="25">
        <f>申請書!$E$15</f>
        <v>0</v>
      </c>
      <c r="K4" s="25">
        <f>申請書!$I$16</f>
        <v>0</v>
      </c>
      <c r="L4" s="25">
        <f>申請書!$E$17</f>
        <v>0</v>
      </c>
      <c r="M4" s="26">
        <f>申請書!$E$18</f>
        <v>0</v>
      </c>
      <c r="N4" s="26">
        <f>申請書!$E$19</f>
        <v>0</v>
      </c>
      <c r="O4" s="26">
        <f>申請書!$E$20</f>
        <v>0</v>
      </c>
      <c r="P4" s="28">
        <f>申請書!$E$21</f>
        <v>0</v>
      </c>
      <c r="Q4" s="28">
        <f>申請書!$N$21</f>
        <v>0</v>
      </c>
      <c r="R4" s="28">
        <f>申請書!$P$21</f>
        <v>0</v>
      </c>
      <c r="S4" s="28">
        <f>申請書!$R$21</f>
        <v>0</v>
      </c>
      <c r="T4" s="28">
        <f>申請書!W3</f>
        <v>0</v>
      </c>
      <c r="U4" s="28">
        <f>申請書!W3</f>
        <v>0</v>
      </c>
      <c r="V4" s="28">
        <f>申請書!W5</f>
        <v>0</v>
      </c>
      <c r="W4" s="28">
        <f>申請書!W6</f>
        <v>0</v>
      </c>
      <c r="X4" s="27">
        <f>申請書!Z6</f>
        <v>0</v>
      </c>
      <c r="Y4" s="27">
        <f>申請書!AD6</f>
        <v>0</v>
      </c>
      <c r="Z4" s="29">
        <f>申請書!W7</f>
        <v>0</v>
      </c>
    </row>
    <row r="5" spans="1:26" ht="19.5" thickBot="1" x14ac:dyDescent="0.45">
      <c r="A5" s="24">
        <f>申請書!$N$2</f>
        <v>0</v>
      </c>
      <c r="B5" s="24">
        <f>申請書!$P$2</f>
        <v>0</v>
      </c>
      <c r="C5" s="24">
        <f>申請書!$R$2</f>
        <v>0</v>
      </c>
      <c r="D5" s="25" t="str">
        <f>申請書!$E$5</f>
        <v xml:space="preserve"> </v>
      </c>
      <c r="E5" s="25">
        <f>申請書!$I$6</f>
        <v>0</v>
      </c>
      <c r="F5" s="25">
        <f>申請書!$E$8</f>
        <v>0</v>
      </c>
      <c r="G5" s="26">
        <f>申請書!$E$9</f>
        <v>0</v>
      </c>
      <c r="H5" s="26">
        <f>申請書!$E$10</f>
        <v>0</v>
      </c>
      <c r="I5" s="26">
        <f>申請書!$E$11</f>
        <v>0</v>
      </c>
      <c r="J5" s="25">
        <f>申請書!$E$15</f>
        <v>0</v>
      </c>
      <c r="K5" s="25">
        <f>申請書!$I$16</f>
        <v>0</v>
      </c>
      <c r="L5" s="25">
        <f>申請書!$E$17</f>
        <v>0</v>
      </c>
      <c r="M5" s="26">
        <f>申請書!$E$18</f>
        <v>0</v>
      </c>
      <c r="N5" s="26">
        <f>申請書!$E$19</f>
        <v>0</v>
      </c>
      <c r="O5" s="26">
        <f>申請書!$E$20</f>
        <v>0</v>
      </c>
      <c r="P5" s="28">
        <f>申請書!$E$21</f>
        <v>0</v>
      </c>
      <c r="Q5" s="28">
        <f>申請書!$N$21</f>
        <v>0</v>
      </c>
      <c r="R5" s="28">
        <f>申請書!$P$21</f>
        <v>0</v>
      </c>
      <c r="S5" s="28">
        <f>申請書!$R$21</f>
        <v>0</v>
      </c>
      <c r="T5" s="28">
        <f>申請書!W9</f>
        <v>0</v>
      </c>
      <c r="U5" s="28">
        <f>申請書!W9</f>
        <v>0</v>
      </c>
      <c r="V5" s="28">
        <f>申請書!W11</f>
        <v>0</v>
      </c>
      <c r="W5" s="28">
        <f>申請書!W12</f>
        <v>0</v>
      </c>
      <c r="X5" s="27">
        <f>申請書!Z12</f>
        <v>0</v>
      </c>
      <c r="Y5" s="27">
        <f>申請書!AD12</f>
        <v>0</v>
      </c>
      <c r="Z5" s="29">
        <f>申請書!W13</f>
        <v>0</v>
      </c>
    </row>
    <row r="6" spans="1:26" ht="19.5" thickBot="1" x14ac:dyDescent="0.45">
      <c r="A6" s="24">
        <f>申請書!$N$2</f>
        <v>0</v>
      </c>
      <c r="B6" s="24">
        <f>申請書!$P$2</f>
        <v>0</v>
      </c>
      <c r="C6" s="24">
        <f>申請書!$R$2</f>
        <v>0</v>
      </c>
      <c r="D6" s="25" t="str">
        <f>申請書!$E$5</f>
        <v xml:space="preserve"> </v>
      </c>
      <c r="E6" s="25">
        <f>申請書!$I$6</f>
        <v>0</v>
      </c>
      <c r="F6" s="25">
        <f>申請書!$E$8</f>
        <v>0</v>
      </c>
      <c r="G6" s="26">
        <f>申請書!$E$9</f>
        <v>0</v>
      </c>
      <c r="H6" s="26">
        <f>申請書!$E$10</f>
        <v>0</v>
      </c>
      <c r="I6" s="26">
        <f>申請書!$E$11</f>
        <v>0</v>
      </c>
      <c r="J6" s="25">
        <f>申請書!$E$15</f>
        <v>0</v>
      </c>
      <c r="K6" s="25">
        <f>申請書!$I$16</f>
        <v>0</v>
      </c>
      <c r="L6" s="25">
        <f>申請書!$E$17</f>
        <v>0</v>
      </c>
      <c r="M6" s="26">
        <f>申請書!$E$18</f>
        <v>0</v>
      </c>
      <c r="N6" s="26">
        <f>申請書!$E$19</f>
        <v>0</v>
      </c>
      <c r="O6" s="26">
        <f>申請書!$E$20</f>
        <v>0</v>
      </c>
      <c r="P6" s="28">
        <f>申請書!$E$21</f>
        <v>0</v>
      </c>
      <c r="Q6" s="28">
        <f>申請書!$N$21</f>
        <v>0</v>
      </c>
      <c r="R6" s="28">
        <f>申請書!$P$21</f>
        <v>0</v>
      </c>
      <c r="S6" s="28">
        <f>申請書!$R$21</f>
        <v>0</v>
      </c>
      <c r="T6" s="28">
        <f>申請書!W15</f>
        <v>0</v>
      </c>
      <c r="U6" s="28">
        <f>申請書!W15</f>
        <v>0</v>
      </c>
      <c r="V6" s="28">
        <f>申請書!W17</f>
        <v>0</v>
      </c>
      <c r="W6" s="28">
        <f>申請書!W18</f>
        <v>0</v>
      </c>
      <c r="X6" s="27">
        <f>申請書!Z18</f>
        <v>0</v>
      </c>
      <c r="Y6" s="27">
        <f>申請書!AD18</f>
        <v>0</v>
      </c>
      <c r="Z6" s="29">
        <f>申請書!W19</f>
        <v>0</v>
      </c>
    </row>
    <row r="7" spans="1:26" ht="19.5" thickBot="1" x14ac:dyDescent="0.45">
      <c r="A7" s="24">
        <f>申請書!$N$2</f>
        <v>0</v>
      </c>
      <c r="B7" s="24">
        <f>申請書!$P$2</f>
        <v>0</v>
      </c>
      <c r="C7" s="24">
        <f>申請書!$R$2</f>
        <v>0</v>
      </c>
      <c r="D7" s="25" t="str">
        <f>申請書!$E$5</f>
        <v xml:space="preserve"> </v>
      </c>
      <c r="E7" s="25">
        <f>申請書!$I$6</f>
        <v>0</v>
      </c>
      <c r="F7" s="25">
        <f>申請書!$E$8</f>
        <v>0</v>
      </c>
      <c r="G7" s="26">
        <f>申請書!$E$9</f>
        <v>0</v>
      </c>
      <c r="H7" s="26">
        <f>申請書!$E$10</f>
        <v>0</v>
      </c>
      <c r="I7" s="26">
        <f>申請書!$E$11</f>
        <v>0</v>
      </c>
      <c r="J7" s="25">
        <f>申請書!$E$15</f>
        <v>0</v>
      </c>
      <c r="K7" s="25">
        <f>申請書!$I$16</f>
        <v>0</v>
      </c>
      <c r="L7" s="25">
        <f>申請書!$E$17</f>
        <v>0</v>
      </c>
      <c r="M7" s="26">
        <f>申請書!$E$18</f>
        <v>0</v>
      </c>
      <c r="N7" s="26">
        <f>申請書!$E$19</f>
        <v>0</v>
      </c>
      <c r="O7" s="26">
        <f>申請書!$E$20</f>
        <v>0</v>
      </c>
      <c r="P7" s="28">
        <f>申請書!$E$21</f>
        <v>0</v>
      </c>
      <c r="Q7" s="28">
        <f>申請書!$N$21</f>
        <v>0</v>
      </c>
      <c r="R7" s="28">
        <f>申請書!$P$21</f>
        <v>0</v>
      </c>
      <c r="S7" s="28">
        <f>申請書!$R$21</f>
        <v>0</v>
      </c>
      <c r="T7" s="28">
        <f>申請書!W21</f>
        <v>0</v>
      </c>
      <c r="U7" s="28">
        <f>申請書!W21</f>
        <v>0</v>
      </c>
      <c r="V7" s="28">
        <f>申請書!W23</f>
        <v>0</v>
      </c>
      <c r="W7" s="28">
        <f>申請書!W24</f>
        <v>0</v>
      </c>
      <c r="X7" s="27">
        <f>申請書!Z24</f>
        <v>0</v>
      </c>
      <c r="Y7" s="27">
        <f>申請書!AD24</f>
        <v>0</v>
      </c>
      <c r="Z7" s="29">
        <f>申請書!W25</f>
        <v>0</v>
      </c>
    </row>
    <row r="8" spans="1:26" ht="19.5" thickBot="1" x14ac:dyDescent="0.45">
      <c r="A8" s="24">
        <f>申請書!$N$2</f>
        <v>0</v>
      </c>
      <c r="B8" s="24">
        <f>申請書!$P$2</f>
        <v>0</v>
      </c>
      <c r="C8" s="24">
        <f>申請書!$R$2</f>
        <v>0</v>
      </c>
      <c r="D8" s="25" t="str">
        <f>申請書!$E$5</f>
        <v xml:space="preserve"> </v>
      </c>
      <c r="E8" s="25">
        <f>申請書!$I$6</f>
        <v>0</v>
      </c>
      <c r="F8" s="25">
        <f>申請書!$E$8</f>
        <v>0</v>
      </c>
      <c r="G8" s="26">
        <f>申請書!$E$9</f>
        <v>0</v>
      </c>
      <c r="H8" s="26">
        <f>申請書!$E$10</f>
        <v>0</v>
      </c>
      <c r="I8" s="26">
        <f>申請書!$E$11</f>
        <v>0</v>
      </c>
      <c r="J8" s="25">
        <f>申請書!$E$15</f>
        <v>0</v>
      </c>
      <c r="K8" s="25">
        <f>申請書!$I$16</f>
        <v>0</v>
      </c>
      <c r="L8" s="25">
        <f>申請書!$E$17</f>
        <v>0</v>
      </c>
      <c r="M8" s="26">
        <f>申請書!$E$18</f>
        <v>0</v>
      </c>
      <c r="N8" s="26">
        <f>申請書!$E$19</f>
        <v>0</v>
      </c>
      <c r="O8" s="26">
        <f>申請書!$E$20</f>
        <v>0</v>
      </c>
      <c r="P8" s="28">
        <f>申請書!$E$21</f>
        <v>0</v>
      </c>
      <c r="Q8" s="28">
        <f>申請書!$N$21</f>
        <v>0</v>
      </c>
      <c r="R8" s="28">
        <f>申請書!$P$21</f>
        <v>0</v>
      </c>
      <c r="S8" s="28">
        <f>申請書!$R$21</f>
        <v>0</v>
      </c>
      <c r="T8" s="28">
        <f>申請書!W27</f>
        <v>0</v>
      </c>
      <c r="U8" s="28">
        <f>申請書!W27</f>
        <v>0</v>
      </c>
      <c r="V8" s="28">
        <f>申請書!W29</f>
        <v>0</v>
      </c>
      <c r="W8" s="28">
        <f>申請書!W30</f>
        <v>0</v>
      </c>
      <c r="X8" s="27">
        <f>申請書!Z30</f>
        <v>0</v>
      </c>
      <c r="Y8" s="27">
        <f>申請書!AD30</f>
        <v>0</v>
      </c>
      <c r="Z8" s="29">
        <f>申請書!W31</f>
        <v>0</v>
      </c>
    </row>
    <row r="9" spans="1:26" ht="19.5" thickBot="1" x14ac:dyDescent="0.45">
      <c r="A9" s="24">
        <f>申請書!$N$2</f>
        <v>0</v>
      </c>
      <c r="B9" s="24">
        <f>申請書!$P$2</f>
        <v>0</v>
      </c>
      <c r="C9" s="24">
        <f>申請書!$R$2</f>
        <v>0</v>
      </c>
      <c r="D9" s="25" t="str">
        <f>申請書!$E$5</f>
        <v xml:space="preserve"> </v>
      </c>
      <c r="E9" s="25">
        <f>申請書!$I$6</f>
        <v>0</v>
      </c>
      <c r="F9" s="25">
        <f>申請書!$E$8</f>
        <v>0</v>
      </c>
      <c r="G9" s="26">
        <f>申請書!$E$9</f>
        <v>0</v>
      </c>
      <c r="H9" s="26">
        <f>申請書!$E$10</f>
        <v>0</v>
      </c>
      <c r="I9" s="26">
        <f>申請書!$E$11</f>
        <v>0</v>
      </c>
      <c r="J9" s="25">
        <f>申請書!$E$15</f>
        <v>0</v>
      </c>
      <c r="K9" s="25">
        <f>申請書!$I$16</f>
        <v>0</v>
      </c>
      <c r="L9" s="25">
        <f>申請書!$E$17</f>
        <v>0</v>
      </c>
      <c r="M9" s="26">
        <f>申請書!$E$18</f>
        <v>0</v>
      </c>
      <c r="N9" s="26">
        <f>申請書!$E$19</f>
        <v>0</v>
      </c>
      <c r="O9" s="26">
        <f>申請書!$E$20</f>
        <v>0</v>
      </c>
      <c r="P9" s="28">
        <f>申請書!$E$21</f>
        <v>0</v>
      </c>
      <c r="Q9" s="28">
        <f>申請書!$N$21</f>
        <v>0</v>
      </c>
      <c r="R9" s="28">
        <f>申請書!$P$21</f>
        <v>0</v>
      </c>
      <c r="S9" s="28">
        <f>申請書!$R$21</f>
        <v>0</v>
      </c>
      <c r="T9" s="28">
        <f>申請書!W33</f>
        <v>0</v>
      </c>
      <c r="U9" s="28">
        <f>申請書!W33</f>
        <v>0</v>
      </c>
      <c r="V9" s="28">
        <f>申請書!W35</f>
        <v>0</v>
      </c>
      <c r="W9" s="28">
        <f>申請書!W36</f>
        <v>0</v>
      </c>
      <c r="X9" s="27">
        <f>申請書!Z36</f>
        <v>0</v>
      </c>
      <c r="Y9" s="27">
        <f>申請書!AD36</f>
        <v>0</v>
      </c>
      <c r="Z9" s="29">
        <f>申請書!W37</f>
        <v>0</v>
      </c>
    </row>
  </sheetData>
  <sheetProtection algorithmName="SHA-512" hashValue="iCZZbq1GpVizjYk36tZg9fqv+IMQpqQpujpytBFoaeeMCgf6/gDU0p2iUDmZA8sVGpBTzk7JCippo8020nGdRw==" saltValue="CkkbiVKp5vd7RxAeOZgy6Q==" spinCount="100000" sheet="1" objects="1" scenarios="1"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F10E8-96D0-4F81-9691-022FCA341BC3}">
  <dimension ref="B1:J123"/>
  <sheetViews>
    <sheetView workbookViewId="0">
      <selection activeCell="D16" sqref="D16"/>
    </sheetView>
  </sheetViews>
  <sheetFormatPr defaultRowHeight="18.75" x14ac:dyDescent="0.4"/>
  <cols>
    <col min="3" max="3" width="37.875" bestFit="1" customWidth="1"/>
    <col min="4" max="4" width="18.75" bestFit="1" customWidth="1"/>
    <col min="8" max="8" width="18.875" bestFit="1" customWidth="1"/>
  </cols>
  <sheetData>
    <row r="1" spans="2:10" s="15" customFormat="1" x14ac:dyDescent="0.4">
      <c r="B1" s="15" t="s">
        <v>37</v>
      </c>
      <c r="C1" s="15" t="s">
        <v>41</v>
      </c>
      <c r="D1" s="15" t="s">
        <v>165</v>
      </c>
      <c r="E1" s="15" t="s">
        <v>12</v>
      </c>
      <c r="F1" s="15" t="s">
        <v>179</v>
      </c>
      <c r="G1" s="15" t="s">
        <v>14</v>
      </c>
      <c r="H1" s="15" t="s">
        <v>23</v>
      </c>
      <c r="I1" s="15" t="s">
        <v>182</v>
      </c>
      <c r="J1" s="15" t="s">
        <v>183</v>
      </c>
    </row>
    <row r="2" spans="2:10" x14ac:dyDescent="0.4">
      <c r="C2" s="14" t="s">
        <v>42</v>
      </c>
    </row>
    <row r="3" spans="2:10" x14ac:dyDescent="0.4">
      <c r="B3" t="s">
        <v>38</v>
      </c>
      <c r="C3" s="14" t="s">
        <v>43</v>
      </c>
      <c r="D3" s="14" t="s">
        <v>171</v>
      </c>
      <c r="E3">
        <v>6</v>
      </c>
      <c r="F3">
        <v>1</v>
      </c>
      <c r="G3">
        <v>1</v>
      </c>
      <c r="H3" t="s">
        <v>180</v>
      </c>
      <c r="I3" t="s">
        <v>28</v>
      </c>
      <c r="J3">
        <v>1</v>
      </c>
    </row>
    <row r="4" spans="2:10" x14ac:dyDescent="0.4">
      <c r="B4" t="s">
        <v>39</v>
      </c>
      <c r="C4" s="14" t="s">
        <v>44</v>
      </c>
      <c r="D4" s="14" t="s">
        <v>168</v>
      </c>
      <c r="E4">
        <v>7</v>
      </c>
      <c r="F4">
        <v>2</v>
      </c>
      <c r="G4">
        <v>2</v>
      </c>
      <c r="H4" t="s">
        <v>184</v>
      </c>
      <c r="I4" t="s">
        <v>181</v>
      </c>
      <c r="J4">
        <v>2</v>
      </c>
    </row>
    <row r="5" spans="2:10" x14ac:dyDescent="0.4">
      <c r="C5" s="14" t="s">
        <v>45</v>
      </c>
      <c r="D5" s="14" t="s">
        <v>169</v>
      </c>
      <c r="E5">
        <v>8</v>
      </c>
      <c r="F5">
        <v>3</v>
      </c>
      <c r="G5">
        <v>3</v>
      </c>
      <c r="H5" s="14"/>
      <c r="J5">
        <v>3</v>
      </c>
    </row>
    <row r="6" spans="2:10" x14ac:dyDescent="0.4">
      <c r="C6" s="14" t="s">
        <v>46</v>
      </c>
      <c r="D6" s="14" t="s">
        <v>173</v>
      </c>
      <c r="E6">
        <v>9</v>
      </c>
      <c r="F6" s="14">
        <v>4</v>
      </c>
      <c r="G6" s="14">
        <v>4</v>
      </c>
      <c r="J6">
        <v>4</v>
      </c>
    </row>
    <row r="7" spans="2:10" x14ac:dyDescent="0.4">
      <c r="C7" s="14" t="s">
        <v>47</v>
      </c>
      <c r="D7" s="14" t="s">
        <v>166</v>
      </c>
      <c r="E7" s="14">
        <v>10</v>
      </c>
      <c r="F7" s="14">
        <v>5</v>
      </c>
      <c r="G7" s="14">
        <v>5</v>
      </c>
      <c r="J7" s="14">
        <v>5</v>
      </c>
    </row>
    <row r="8" spans="2:10" x14ac:dyDescent="0.4">
      <c r="C8" s="14" t="s">
        <v>48</v>
      </c>
      <c r="D8" s="14" t="s">
        <v>178</v>
      </c>
      <c r="E8" s="14">
        <v>11</v>
      </c>
      <c r="F8" s="14">
        <v>6</v>
      </c>
      <c r="G8" s="14">
        <v>6</v>
      </c>
      <c r="J8" s="14">
        <v>6</v>
      </c>
    </row>
    <row r="9" spans="2:10" x14ac:dyDescent="0.4">
      <c r="C9" s="14" t="s">
        <v>49</v>
      </c>
      <c r="D9" s="14" t="s">
        <v>174</v>
      </c>
      <c r="E9" s="14">
        <v>12</v>
      </c>
      <c r="F9" s="14">
        <v>7</v>
      </c>
      <c r="G9" s="14">
        <v>7</v>
      </c>
      <c r="J9" s="14">
        <v>7</v>
      </c>
    </row>
    <row r="10" spans="2:10" x14ac:dyDescent="0.4">
      <c r="C10" s="14" t="s">
        <v>50</v>
      </c>
      <c r="D10" s="14" t="s">
        <v>175</v>
      </c>
      <c r="E10" s="14">
        <v>13</v>
      </c>
      <c r="F10" s="14">
        <v>8</v>
      </c>
      <c r="G10" s="14">
        <v>8</v>
      </c>
      <c r="J10" s="14">
        <v>8</v>
      </c>
    </row>
    <row r="11" spans="2:10" x14ac:dyDescent="0.4">
      <c r="C11" s="14" t="s">
        <v>51</v>
      </c>
      <c r="D11" s="14" t="s">
        <v>176</v>
      </c>
      <c r="E11" s="14">
        <v>14</v>
      </c>
      <c r="F11" s="14">
        <v>9</v>
      </c>
      <c r="G11" s="14">
        <v>9</v>
      </c>
      <c r="J11" s="14">
        <v>9</v>
      </c>
    </row>
    <row r="12" spans="2:10" x14ac:dyDescent="0.4">
      <c r="C12" s="14" t="s">
        <v>52</v>
      </c>
      <c r="D12" s="14" t="s">
        <v>177</v>
      </c>
      <c r="E12" s="14">
        <v>15</v>
      </c>
      <c r="F12" s="14">
        <v>10</v>
      </c>
      <c r="G12" s="14">
        <v>10</v>
      </c>
      <c r="J12" s="14">
        <v>10</v>
      </c>
    </row>
    <row r="13" spans="2:10" x14ac:dyDescent="0.4">
      <c r="C13" s="14" t="s">
        <v>53</v>
      </c>
      <c r="D13" s="14" t="s">
        <v>170</v>
      </c>
      <c r="E13" s="14">
        <v>16</v>
      </c>
      <c r="F13" s="14">
        <v>11</v>
      </c>
      <c r="G13" s="14">
        <v>11</v>
      </c>
      <c r="J13" s="14">
        <v>11</v>
      </c>
    </row>
    <row r="14" spans="2:10" x14ac:dyDescent="0.4">
      <c r="C14" s="14" t="s">
        <v>54</v>
      </c>
      <c r="D14" s="14" t="s">
        <v>172</v>
      </c>
      <c r="E14" s="14">
        <v>17</v>
      </c>
      <c r="F14" s="14">
        <v>12</v>
      </c>
      <c r="G14" s="14">
        <v>12</v>
      </c>
      <c r="J14" s="14">
        <v>12</v>
      </c>
    </row>
    <row r="15" spans="2:10" x14ac:dyDescent="0.4">
      <c r="C15" s="14" t="s">
        <v>55</v>
      </c>
      <c r="D15" s="14" t="s">
        <v>167</v>
      </c>
      <c r="E15" s="14">
        <v>18</v>
      </c>
      <c r="G15" s="14">
        <v>13</v>
      </c>
      <c r="J15" s="14">
        <v>13</v>
      </c>
    </row>
    <row r="16" spans="2:10" x14ac:dyDescent="0.4">
      <c r="C16" s="14" t="s">
        <v>56</v>
      </c>
      <c r="D16" s="14" t="s">
        <v>163</v>
      </c>
      <c r="E16" s="14">
        <v>19</v>
      </c>
      <c r="G16" s="14">
        <v>14</v>
      </c>
      <c r="J16" s="14">
        <v>14</v>
      </c>
    </row>
    <row r="17" spans="3:10" x14ac:dyDescent="0.4">
      <c r="C17" s="14" t="s">
        <v>57</v>
      </c>
      <c r="E17" s="14">
        <v>20</v>
      </c>
      <c r="G17" s="14">
        <v>15</v>
      </c>
      <c r="J17" s="14">
        <v>15</v>
      </c>
    </row>
    <row r="18" spans="3:10" x14ac:dyDescent="0.4">
      <c r="C18" s="14" t="s">
        <v>58</v>
      </c>
      <c r="E18" s="14">
        <v>21</v>
      </c>
      <c r="G18" s="14">
        <v>16</v>
      </c>
      <c r="J18" s="14">
        <v>16</v>
      </c>
    </row>
    <row r="19" spans="3:10" x14ac:dyDescent="0.4">
      <c r="C19" s="14" t="s">
        <v>59</v>
      </c>
      <c r="E19" s="14">
        <v>22</v>
      </c>
      <c r="G19" s="14">
        <v>17</v>
      </c>
      <c r="J19" s="14">
        <v>17</v>
      </c>
    </row>
    <row r="20" spans="3:10" x14ac:dyDescent="0.4">
      <c r="C20" s="14" t="s">
        <v>60</v>
      </c>
      <c r="E20" s="14">
        <v>23</v>
      </c>
      <c r="G20" s="14">
        <v>18</v>
      </c>
      <c r="J20" s="14">
        <v>18</v>
      </c>
    </row>
    <row r="21" spans="3:10" x14ac:dyDescent="0.4">
      <c r="C21" s="14" t="s">
        <v>61</v>
      </c>
      <c r="E21" s="14">
        <v>24</v>
      </c>
      <c r="G21" s="14">
        <v>19</v>
      </c>
      <c r="J21" s="14">
        <v>19</v>
      </c>
    </row>
    <row r="22" spans="3:10" x14ac:dyDescent="0.4">
      <c r="C22" s="14" t="s">
        <v>62</v>
      </c>
      <c r="E22" s="14">
        <v>25</v>
      </c>
      <c r="G22" s="14">
        <v>20</v>
      </c>
      <c r="J22" s="14">
        <v>20</v>
      </c>
    </row>
    <row r="23" spans="3:10" x14ac:dyDescent="0.4">
      <c r="C23" s="14" t="s">
        <v>63</v>
      </c>
      <c r="E23" s="14">
        <v>26</v>
      </c>
      <c r="G23" s="14">
        <v>21</v>
      </c>
      <c r="J23" s="14">
        <v>21</v>
      </c>
    </row>
    <row r="24" spans="3:10" x14ac:dyDescent="0.4">
      <c r="C24" s="14" t="s">
        <v>64</v>
      </c>
      <c r="E24" s="14">
        <v>27</v>
      </c>
      <c r="G24" s="14">
        <v>22</v>
      </c>
      <c r="J24" s="14">
        <v>22</v>
      </c>
    </row>
    <row r="25" spans="3:10" x14ac:dyDescent="0.4">
      <c r="C25" s="14" t="s">
        <v>65</v>
      </c>
      <c r="E25" s="14">
        <v>28</v>
      </c>
      <c r="G25" s="14">
        <v>23</v>
      </c>
      <c r="J25" s="14">
        <v>23</v>
      </c>
    </row>
    <row r="26" spans="3:10" x14ac:dyDescent="0.4">
      <c r="C26" s="14" t="s">
        <v>66</v>
      </c>
      <c r="E26" s="14">
        <v>29</v>
      </c>
      <c r="G26" s="14">
        <v>24</v>
      </c>
      <c r="J26" s="14">
        <v>24</v>
      </c>
    </row>
    <row r="27" spans="3:10" x14ac:dyDescent="0.4">
      <c r="C27" s="14" t="s">
        <v>67</v>
      </c>
      <c r="E27" s="14">
        <v>30</v>
      </c>
      <c r="G27" s="14">
        <v>25</v>
      </c>
      <c r="J27" s="14">
        <v>25</v>
      </c>
    </row>
    <row r="28" spans="3:10" x14ac:dyDescent="0.4">
      <c r="C28" s="14" t="s">
        <v>68</v>
      </c>
      <c r="E28" s="14">
        <v>31</v>
      </c>
      <c r="G28" s="14">
        <v>26</v>
      </c>
      <c r="J28" s="14">
        <v>26</v>
      </c>
    </row>
    <row r="29" spans="3:10" x14ac:dyDescent="0.4">
      <c r="C29" s="14" t="s">
        <v>69</v>
      </c>
      <c r="E29" s="14">
        <v>32</v>
      </c>
      <c r="G29" s="14">
        <v>27</v>
      </c>
      <c r="J29" s="14">
        <v>27</v>
      </c>
    </row>
    <row r="30" spans="3:10" x14ac:dyDescent="0.4">
      <c r="C30" s="14" t="s">
        <v>70</v>
      </c>
      <c r="E30" s="14">
        <v>33</v>
      </c>
      <c r="G30" s="14">
        <v>28</v>
      </c>
      <c r="J30" s="14">
        <v>28</v>
      </c>
    </row>
    <row r="31" spans="3:10" x14ac:dyDescent="0.4">
      <c r="C31" s="14" t="s">
        <v>71</v>
      </c>
      <c r="E31" s="14">
        <v>34</v>
      </c>
      <c r="G31" s="14">
        <v>29</v>
      </c>
      <c r="J31" s="14">
        <v>29</v>
      </c>
    </row>
    <row r="32" spans="3:10" x14ac:dyDescent="0.4">
      <c r="C32" s="14" t="s">
        <v>72</v>
      </c>
      <c r="E32" s="14">
        <v>35</v>
      </c>
      <c r="G32" s="14">
        <v>30</v>
      </c>
      <c r="J32" s="14">
        <v>30</v>
      </c>
    </row>
    <row r="33" spans="3:10" x14ac:dyDescent="0.4">
      <c r="C33" s="14" t="s">
        <v>73</v>
      </c>
      <c r="E33" s="14">
        <v>36</v>
      </c>
      <c r="G33" s="14">
        <v>31</v>
      </c>
      <c r="J33" s="14">
        <v>31</v>
      </c>
    </row>
    <row r="34" spans="3:10" x14ac:dyDescent="0.4">
      <c r="C34" s="14" t="s">
        <v>74</v>
      </c>
      <c r="E34" s="14">
        <v>37</v>
      </c>
      <c r="J34" s="14">
        <v>32</v>
      </c>
    </row>
    <row r="35" spans="3:10" x14ac:dyDescent="0.4">
      <c r="C35" s="14" t="s">
        <v>75</v>
      </c>
      <c r="E35" s="14">
        <v>38</v>
      </c>
      <c r="J35" s="14">
        <v>33</v>
      </c>
    </row>
    <row r="36" spans="3:10" x14ac:dyDescent="0.4">
      <c r="C36" s="14" t="s">
        <v>76</v>
      </c>
      <c r="E36" s="14">
        <v>39</v>
      </c>
      <c r="J36" s="14">
        <v>34</v>
      </c>
    </row>
    <row r="37" spans="3:10" x14ac:dyDescent="0.4">
      <c r="C37" s="14" t="s">
        <v>77</v>
      </c>
      <c r="E37" s="14">
        <v>40</v>
      </c>
      <c r="J37" s="14">
        <v>35</v>
      </c>
    </row>
    <row r="38" spans="3:10" x14ac:dyDescent="0.4">
      <c r="C38" s="14" t="s">
        <v>78</v>
      </c>
      <c r="E38" s="14">
        <v>41</v>
      </c>
      <c r="J38" s="14">
        <v>36</v>
      </c>
    </row>
    <row r="39" spans="3:10" x14ac:dyDescent="0.4">
      <c r="C39" s="14" t="s">
        <v>79</v>
      </c>
      <c r="E39" s="14">
        <v>42</v>
      </c>
      <c r="J39" s="14">
        <v>37</v>
      </c>
    </row>
    <row r="40" spans="3:10" x14ac:dyDescent="0.4">
      <c r="C40" s="14" t="s">
        <v>80</v>
      </c>
      <c r="E40" s="14">
        <v>43</v>
      </c>
      <c r="J40" s="14">
        <v>38</v>
      </c>
    </row>
    <row r="41" spans="3:10" x14ac:dyDescent="0.4">
      <c r="C41" s="14" t="s">
        <v>81</v>
      </c>
      <c r="E41" s="14">
        <v>44</v>
      </c>
      <c r="J41" s="14">
        <v>39</v>
      </c>
    </row>
    <row r="42" spans="3:10" x14ac:dyDescent="0.4">
      <c r="C42" s="14" t="s">
        <v>82</v>
      </c>
      <c r="E42" s="14">
        <v>45</v>
      </c>
      <c r="J42" s="14">
        <v>40</v>
      </c>
    </row>
    <row r="43" spans="3:10" x14ac:dyDescent="0.4">
      <c r="C43" s="14" t="s">
        <v>83</v>
      </c>
      <c r="E43" s="14">
        <v>46</v>
      </c>
      <c r="J43" s="14">
        <v>41</v>
      </c>
    </row>
    <row r="44" spans="3:10" x14ac:dyDescent="0.4">
      <c r="C44" s="14" t="s">
        <v>84</v>
      </c>
      <c r="E44" s="14">
        <v>47</v>
      </c>
      <c r="J44" s="14">
        <v>42</v>
      </c>
    </row>
    <row r="45" spans="3:10" x14ac:dyDescent="0.4">
      <c r="C45" s="14" t="s">
        <v>85</v>
      </c>
      <c r="E45" s="14">
        <v>48</v>
      </c>
      <c r="J45" s="14">
        <v>43</v>
      </c>
    </row>
    <row r="46" spans="3:10" x14ac:dyDescent="0.4">
      <c r="C46" s="14" t="s">
        <v>86</v>
      </c>
      <c r="E46" s="14">
        <v>49</v>
      </c>
      <c r="J46" s="14">
        <v>44</v>
      </c>
    </row>
    <row r="47" spans="3:10" x14ac:dyDescent="0.4">
      <c r="C47" s="14" t="s">
        <v>87</v>
      </c>
      <c r="E47" s="14">
        <v>50</v>
      </c>
      <c r="J47" s="14">
        <v>45</v>
      </c>
    </row>
    <row r="48" spans="3:10" x14ac:dyDescent="0.4">
      <c r="C48" s="14" t="s">
        <v>88</v>
      </c>
      <c r="J48" s="14">
        <v>46</v>
      </c>
    </row>
    <row r="49" spans="3:10" x14ac:dyDescent="0.4">
      <c r="C49" s="14" t="s">
        <v>89</v>
      </c>
      <c r="J49" s="14">
        <v>47</v>
      </c>
    </row>
    <row r="50" spans="3:10" x14ac:dyDescent="0.4">
      <c r="C50" s="14" t="s">
        <v>90</v>
      </c>
      <c r="J50" s="14">
        <v>48</v>
      </c>
    </row>
    <row r="51" spans="3:10" x14ac:dyDescent="0.4">
      <c r="C51" s="14" t="s">
        <v>91</v>
      </c>
      <c r="J51" s="14">
        <v>49</v>
      </c>
    </row>
    <row r="52" spans="3:10" x14ac:dyDescent="0.4">
      <c r="C52" s="14" t="s">
        <v>92</v>
      </c>
      <c r="J52" s="14">
        <v>50</v>
      </c>
    </row>
    <row r="53" spans="3:10" x14ac:dyDescent="0.4">
      <c r="C53" s="17" t="s">
        <v>93</v>
      </c>
    </row>
    <row r="54" spans="3:10" x14ac:dyDescent="0.4">
      <c r="C54" s="14" t="s">
        <v>94</v>
      </c>
    </row>
    <row r="55" spans="3:10" x14ac:dyDescent="0.4">
      <c r="C55" s="14" t="s">
        <v>95</v>
      </c>
    </row>
    <row r="56" spans="3:10" x14ac:dyDescent="0.4">
      <c r="C56" s="14" t="s">
        <v>96</v>
      </c>
    </row>
    <row r="57" spans="3:10" x14ac:dyDescent="0.4">
      <c r="C57" s="14" t="s">
        <v>97</v>
      </c>
    </row>
    <row r="58" spans="3:10" x14ac:dyDescent="0.4">
      <c r="C58" s="14" t="s">
        <v>98</v>
      </c>
    </row>
    <row r="59" spans="3:10" x14ac:dyDescent="0.4">
      <c r="C59" s="14" t="s">
        <v>99</v>
      </c>
    </row>
    <row r="60" spans="3:10" x14ac:dyDescent="0.4">
      <c r="C60" s="14" t="s">
        <v>100</v>
      </c>
    </row>
    <row r="61" spans="3:10" x14ac:dyDescent="0.4">
      <c r="C61" s="14" t="s">
        <v>101</v>
      </c>
    </row>
    <row r="62" spans="3:10" x14ac:dyDescent="0.4">
      <c r="C62" s="14" t="s">
        <v>102</v>
      </c>
    </row>
    <row r="63" spans="3:10" x14ac:dyDescent="0.4">
      <c r="C63" s="14" t="s">
        <v>103</v>
      </c>
    </row>
    <row r="64" spans="3:10" x14ac:dyDescent="0.4">
      <c r="C64" s="14" t="s">
        <v>104</v>
      </c>
    </row>
    <row r="65" spans="3:3" x14ac:dyDescent="0.4">
      <c r="C65" s="14" t="s">
        <v>105</v>
      </c>
    </row>
    <row r="66" spans="3:3" x14ac:dyDescent="0.4">
      <c r="C66" s="14" t="s">
        <v>106</v>
      </c>
    </row>
    <row r="67" spans="3:3" x14ac:dyDescent="0.4">
      <c r="C67" s="14" t="s">
        <v>107</v>
      </c>
    </row>
    <row r="68" spans="3:3" x14ac:dyDescent="0.4">
      <c r="C68" s="14" t="s">
        <v>108</v>
      </c>
    </row>
    <row r="69" spans="3:3" x14ac:dyDescent="0.4">
      <c r="C69" s="14" t="s">
        <v>109</v>
      </c>
    </row>
    <row r="70" spans="3:3" x14ac:dyDescent="0.4">
      <c r="C70" s="14" t="s">
        <v>110</v>
      </c>
    </row>
    <row r="71" spans="3:3" x14ac:dyDescent="0.4">
      <c r="C71" s="14" t="s">
        <v>111</v>
      </c>
    </row>
    <row r="72" spans="3:3" x14ac:dyDescent="0.4">
      <c r="C72" s="14" t="s">
        <v>112</v>
      </c>
    </row>
    <row r="73" spans="3:3" x14ac:dyDescent="0.4">
      <c r="C73" s="14" t="s">
        <v>113</v>
      </c>
    </row>
    <row r="74" spans="3:3" x14ac:dyDescent="0.4">
      <c r="C74" s="14" t="s">
        <v>114</v>
      </c>
    </row>
    <row r="75" spans="3:3" x14ac:dyDescent="0.4">
      <c r="C75" s="14" t="s">
        <v>115</v>
      </c>
    </row>
    <row r="76" spans="3:3" x14ac:dyDescent="0.4">
      <c r="C76" s="14" t="s">
        <v>116</v>
      </c>
    </row>
    <row r="77" spans="3:3" x14ac:dyDescent="0.4">
      <c r="C77" s="14" t="s">
        <v>117</v>
      </c>
    </row>
    <row r="78" spans="3:3" x14ac:dyDescent="0.4">
      <c r="C78" s="14" t="s">
        <v>118</v>
      </c>
    </row>
    <row r="79" spans="3:3" x14ac:dyDescent="0.4">
      <c r="C79" s="14" t="s">
        <v>119</v>
      </c>
    </row>
    <row r="80" spans="3:3" x14ac:dyDescent="0.4">
      <c r="C80" s="14" t="s">
        <v>120</v>
      </c>
    </row>
    <row r="81" spans="3:3" x14ac:dyDescent="0.4">
      <c r="C81" s="14" t="s">
        <v>121</v>
      </c>
    </row>
    <row r="82" spans="3:3" x14ac:dyDescent="0.4">
      <c r="C82" s="14" t="s">
        <v>122</v>
      </c>
    </row>
    <row r="83" spans="3:3" x14ac:dyDescent="0.4">
      <c r="C83" s="14" t="s">
        <v>123</v>
      </c>
    </row>
    <row r="84" spans="3:3" x14ac:dyDescent="0.4">
      <c r="C84" s="14" t="s">
        <v>124</v>
      </c>
    </row>
    <row r="85" spans="3:3" x14ac:dyDescent="0.4">
      <c r="C85" s="14" t="s">
        <v>125</v>
      </c>
    </row>
    <row r="86" spans="3:3" x14ac:dyDescent="0.4">
      <c r="C86" s="14" t="s">
        <v>126</v>
      </c>
    </row>
    <row r="87" spans="3:3" x14ac:dyDescent="0.4">
      <c r="C87" s="14" t="s">
        <v>127</v>
      </c>
    </row>
    <row r="88" spans="3:3" x14ac:dyDescent="0.4">
      <c r="C88" s="14" t="s">
        <v>128</v>
      </c>
    </row>
    <row r="89" spans="3:3" x14ac:dyDescent="0.4">
      <c r="C89" s="14" t="s">
        <v>129</v>
      </c>
    </row>
    <row r="90" spans="3:3" x14ac:dyDescent="0.4">
      <c r="C90" s="14" t="s">
        <v>130</v>
      </c>
    </row>
    <row r="91" spans="3:3" x14ac:dyDescent="0.4">
      <c r="C91" s="14" t="s">
        <v>131</v>
      </c>
    </row>
    <row r="92" spans="3:3" x14ac:dyDescent="0.4">
      <c r="C92" s="14" t="s">
        <v>132</v>
      </c>
    </row>
    <row r="93" spans="3:3" x14ac:dyDescent="0.4">
      <c r="C93" s="14" t="s">
        <v>133</v>
      </c>
    </row>
    <row r="94" spans="3:3" x14ac:dyDescent="0.4">
      <c r="C94" s="14" t="s">
        <v>134</v>
      </c>
    </row>
    <row r="95" spans="3:3" x14ac:dyDescent="0.4">
      <c r="C95" s="14" t="s">
        <v>135</v>
      </c>
    </row>
    <row r="96" spans="3:3" x14ac:dyDescent="0.4">
      <c r="C96" s="14" t="s">
        <v>136</v>
      </c>
    </row>
    <row r="97" spans="3:3" x14ac:dyDescent="0.4">
      <c r="C97" s="14" t="s">
        <v>137</v>
      </c>
    </row>
    <row r="98" spans="3:3" x14ac:dyDescent="0.4">
      <c r="C98" s="14" t="s">
        <v>138</v>
      </c>
    </row>
    <row r="99" spans="3:3" x14ac:dyDescent="0.4">
      <c r="C99" s="14" t="s">
        <v>139</v>
      </c>
    </row>
    <row r="100" spans="3:3" x14ac:dyDescent="0.4">
      <c r="C100" s="14" t="s">
        <v>140</v>
      </c>
    </row>
    <row r="101" spans="3:3" x14ac:dyDescent="0.4">
      <c r="C101" s="14" t="s">
        <v>141</v>
      </c>
    </row>
    <row r="102" spans="3:3" x14ac:dyDescent="0.4">
      <c r="C102" s="14" t="s">
        <v>142</v>
      </c>
    </row>
    <row r="103" spans="3:3" x14ac:dyDescent="0.4">
      <c r="C103" s="14" t="s">
        <v>143</v>
      </c>
    </row>
    <row r="104" spans="3:3" x14ac:dyDescent="0.4">
      <c r="C104" s="14" t="s">
        <v>144</v>
      </c>
    </row>
    <row r="105" spans="3:3" x14ac:dyDescent="0.4">
      <c r="C105" s="14" t="s">
        <v>145</v>
      </c>
    </row>
    <row r="106" spans="3:3" x14ac:dyDescent="0.4">
      <c r="C106" s="14" t="s">
        <v>146</v>
      </c>
    </row>
    <row r="107" spans="3:3" x14ac:dyDescent="0.4">
      <c r="C107" s="14" t="s">
        <v>147</v>
      </c>
    </row>
    <row r="108" spans="3:3" x14ac:dyDescent="0.4">
      <c r="C108" s="14" t="s">
        <v>148</v>
      </c>
    </row>
    <row r="109" spans="3:3" x14ac:dyDescent="0.4">
      <c r="C109" s="14" t="s">
        <v>149</v>
      </c>
    </row>
    <row r="110" spans="3:3" x14ac:dyDescent="0.4">
      <c r="C110" s="14" t="s">
        <v>150</v>
      </c>
    </row>
    <row r="111" spans="3:3" x14ac:dyDescent="0.4">
      <c r="C111" s="14" t="s">
        <v>151</v>
      </c>
    </row>
    <row r="112" spans="3:3" x14ac:dyDescent="0.4">
      <c r="C112" s="14" t="s">
        <v>152</v>
      </c>
    </row>
    <row r="113" spans="3:3" x14ac:dyDescent="0.4">
      <c r="C113" s="14" t="s">
        <v>153</v>
      </c>
    </row>
    <row r="114" spans="3:3" x14ac:dyDescent="0.4">
      <c r="C114" s="14" t="s">
        <v>154</v>
      </c>
    </row>
    <row r="115" spans="3:3" x14ac:dyDescent="0.4">
      <c r="C115" s="14" t="s">
        <v>155</v>
      </c>
    </row>
    <row r="116" spans="3:3" x14ac:dyDescent="0.4">
      <c r="C116" s="14" t="s">
        <v>156</v>
      </c>
    </row>
    <row r="117" spans="3:3" x14ac:dyDescent="0.4">
      <c r="C117" s="14" t="s">
        <v>157</v>
      </c>
    </row>
    <row r="118" spans="3:3" x14ac:dyDescent="0.4">
      <c r="C118" s="14" t="s">
        <v>158</v>
      </c>
    </row>
    <row r="119" spans="3:3" x14ac:dyDescent="0.4">
      <c r="C119" s="14" t="s">
        <v>159</v>
      </c>
    </row>
    <row r="120" spans="3:3" x14ac:dyDescent="0.4">
      <c r="C120" s="14" t="s">
        <v>160</v>
      </c>
    </row>
    <row r="121" spans="3:3" x14ac:dyDescent="0.4">
      <c r="C121" s="14" t="s">
        <v>161</v>
      </c>
    </row>
    <row r="122" spans="3:3" x14ac:dyDescent="0.4">
      <c r="C122" s="14" t="s">
        <v>162</v>
      </c>
    </row>
    <row r="123" spans="3:3" x14ac:dyDescent="0.4">
      <c r="C123" s="14" t="s">
        <v>163</v>
      </c>
    </row>
  </sheetData>
  <sheetProtection algorithmName="SHA-512" hashValue="SZ+AF2cFEo0gSpVl2kDHGvxT7V6+j+9KIwL/XQIxhCICFOwmGKcj6Mu7DUjXMIC7u4KfYXStemJy2dYEwHjUrA==" saltValue="lNlhnJZoRdaYmGVy9vFxpQ==" spinCount="100000"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申請書</vt:lpstr>
      <vt:lpstr>申請まとめ</vt:lpstr>
      <vt:lpstr>リスト用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澤田　佑人</dc:creator>
  <cp:lastModifiedBy>澤田　佑人</cp:lastModifiedBy>
  <cp:lastPrinted>2024-08-19T05:45:28Z</cp:lastPrinted>
  <dcterms:created xsi:type="dcterms:W3CDTF">2024-08-16T00:50:33Z</dcterms:created>
  <dcterms:modified xsi:type="dcterms:W3CDTF">2024-09-19T02:24:03Z</dcterms:modified>
</cp:coreProperties>
</file>