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33.87.75.123\cis3\センター職員\HP関係\HP最新データ\syosiki\"/>
    </mc:Choice>
  </mc:AlternateContent>
  <xr:revisionPtr revIDLastSave="0" documentId="13_ncr:1_{EB86F170-6B14-4B2A-B79D-C0F00F8C014A}" xr6:coauthVersionLast="47" xr6:coauthVersionMax="47" xr10:uidLastSave="{00000000-0000-0000-0000-000000000000}"/>
  <bookViews>
    <workbookView xWindow="-120" yWindow="-120" windowWidth="29040" windowHeight="15720" activeTab="1" xr2:uid="{BECD4309-3A0B-4365-A791-1CEF09DE2700}"/>
  </bookViews>
  <sheets>
    <sheet name="南棟(2024)" sheetId="4" r:id="rId1"/>
    <sheet name="北棟(2024)" sheetId="5"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4" i="5" l="1"/>
  <c r="O64" i="5"/>
  <c r="N64" i="5"/>
  <c r="M64" i="5"/>
  <c r="L64" i="5"/>
  <c r="J64" i="5"/>
  <c r="I64" i="5"/>
  <c r="H64" i="5"/>
  <c r="G64" i="5"/>
  <c r="F64" i="5"/>
  <c r="E64" i="5"/>
  <c r="D64" i="5"/>
  <c r="C64" i="5"/>
  <c r="B64" i="5"/>
  <c r="P63" i="5"/>
  <c r="O63" i="5"/>
  <c r="N63" i="5"/>
  <c r="M63" i="5"/>
  <c r="L63" i="5"/>
  <c r="J63" i="5"/>
  <c r="I63" i="5"/>
  <c r="H63" i="5"/>
  <c r="G63" i="5"/>
  <c r="F63" i="5"/>
  <c r="E63" i="5"/>
  <c r="D63" i="5"/>
  <c r="C63" i="5"/>
  <c r="B63" i="5"/>
  <c r="P62" i="5"/>
  <c r="O62" i="5"/>
  <c r="N62" i="5"/>
  <c r="M62" i="5"/>
  <c r="L62" i="5"/>
  <c r="J62" i="5"/>
  <c r="I62" i="5"/>
  <c r="H62" i="5"/>
  <c r="G62" i="5"/>
  <c r="F62" i="5"/>
  <c r="E62" i="5"/>
  <c r="D62" i="5"/>
  <c r="C62" i="5"/>
  <c r="B62" i="5"/>
  <c r="P61" i="5"/>
  <c r="O61" i="5"/>
  <c r="N61" i="5"/>
  <c r="M61" i="5"/>
  <c r="L61" i="5"/>
  <c r="J61" i="5"/>
  <c r="I61" i="5"/>
  <c r="H61" i="5"/>
  <c r="G61" i="5"/>
  <c r="F61" i="5"/>
  <c r="E61" i="5"/>
  <c r="D61" i="5"/>
  <c r="C61" i="5"/>
  <c r="B61" i="5"/>
  <c r="P60" i="5"/>
  <c r="O60" i="5"/>
  <c r="N60" i="5"/>
  <c r="M60" i="5"/>
  <c r="L60" i="5"/>
  <c r="J60" i="5"/>
  <c r="I60" i="5"/>
  <c r="H60" i="5"/>
  <c r="G60" i="5"/>
  <c r="F60" i="5"/>
  <c r="E60" i="5"/>
  <c r="D60" i="5"/>
  <c r="C60" i="5"/>
  <c r="B60" i="5"/>
  <c r="P59" i="5"/>
  <c r="O59" i="5"/>
  <c r="N59" i="5"/>
  <c r="M59" i="5"/>
  <c r="L59" i="5"/>
  <c r="J59" i="5"/>
  <c r="I59" i="5"/>
  <c r="H59" i="5"/>
  <c r="G59" i="5"/>
  <c r="F59" i="5"/>
  <c r="E59" i="5"/>
  <c r="D59" i="5"/>
  <c r="C59" i="5"/>
  <c r="B59" i="5"/>
  <c r="P58" i="5"/>
  <c r="O58" i="5"/>
  <c r="N58" i="5"/>
  <c r="M58" i="5"/>
  <c r="L58" i="5"/>
  <c r="J58" i="5"/>
  <c r="I58" i="5"/>
  <c r="H58" i="5"/>
  <c r="G58" i="5"/>
  <c r="F58" i="5"/>
  <c r="E58" i="5"/>
  <c r="D58" i="5"/>
  <c r="C58" i="5"/>
  <c r="B58" i="5"/>
  <c r="P57" i="5"/>
  <c r="O57" i="5"/>
  <c r="N57" i="5"/>
  <c r="M57" i="5"/>
  <c r="L57" i="5"/>
  <c r="J57" i="5"/>
  <c r="I57" i="5"/>
  <c r="H57" i="5"/>
  <c r="G57" i="5"/>
  <c r="F57" i="5"/>
  <c r="E57" i="5"/>
  <c r="D57" i="5"/>
  <c r="C57" i="5"/>
  <c r="B57" i="5"/>
  <c r="P56" i="5"/>
  <c r="O56" i="5"/>
  <c r="N56" i="5"/>
  <c r="M56" i="5"/>
  <c r="L56" i="5"/>
  <c r="J56" i="5"/>
  <c r="I56" i="5"/>
  <c r="H56" i="5"/>
  <c r="G56" i="5"/>
  <c r="F56" i="5"/>
  <c r="E56" i="5"/>
  <c r="D56" i="5"/>
  <c r="C56" i="5"/>
  <c r="B56" i="5"/>
  <c r="P55" i="5"/>
  <c r="O55" i="5"/>
  <c r="N55" i="5"/>
  <c r="M55" i="5"/>
  <c r="L55" i="5"/>
  <c r="J55" i="5"/>
  <c r="I55" i="5"/>
  <c r="H55" i="5"/>
  <c r="G55" i="5"/>
  <c r="F55" i="5"/>
  <c r="E55" i="5"/>
  <c r="D55" i="5"/>
  <c r="C55" i="5"/>
  <c r="B55" i="5"/>
  <c r="P54" i="5"/>
  <c r="O54" i="5"/>
  <c r="N54" i="5"/>
  <c r="M54" i="5"/>
  <c r="L54" i="5"/>
  <c r="J54" i="5"/>
  <c r="I54" i="5"/>
  <c r="H54" i="5"/>
  <c r="G54" i="5"/>
  <c r="F54" i="5"/>
  <c r="E54" i="5"/>
  <c r="D54" i="5"/>
  <c r="C54" i="5"/>
  <c r="B54" i="5"/>
  <c r="P53" i="5"/>
  <c r="O53" i="5"/>
  <c r="N53" i="5"/>
  <c r="M53" i="5"/>
  <c r="L53" i="5"/>
  <c r="J53" i="5"/>
  <c r="I53" i="5"/>
  <c r="H53" i="5"/>
  <c r="G53" i="5"/>
  <c r="F53" i="5"/>
  <c r="E53" i="5"/>
  <c r="D53" i="5"/>
  <c r="C53" i="5"/>
  <c r="B53" i="5"/>
  <c r="P52" i="5"/>
  <c r="O52" i="5"/>
  <c r="N52" i="5"/>
  <c r="M52" i="5"/>
  <c r="L52" i="5"/>
  <c r="J52" i="5"/>
  <c r="I52" i="5"/>
  <c r="H52" i="5"/>
  <c r="G52" i="5"/>
  <c r="F52" i="5"/>
  <c r="E52" i="5"/>
  <c r="D52" i="5"/>
  <c r="C52" i="5"/>
  <c r="B52" i="5"/>
  <c r="P51" i="5"/>
  <c r="O51" i="5"/>
  <c r="N51" i="5"/>
  <c r="M51" i="5"/>
  <c r="L51" i="5"/>
  <c r="J51" i="5"/>
  <c r="I51" i="5"/>
  <c r="H51" i="5"/>
  <c r="G51" i="5"/>
  <c r="F51" i="5"/>
  <c r="E51" i="5"/>
  <c r="D51" i="5"/>
  <c r="C51" i="5"/>
  <c r="B51" i="5"/>
  <c r="P50" i="5"/>
  <c r="O50" i="5"/>
  <c r="N50" i="5"/>
  <c r="M50" i="5"/>
  <c r="L50" i="5"/>
  <c r="J50" i="5"/>
  <c r="I50" i="5"/>
  <c r="H50" i="5"/>
  <c r="G50" i="5"/>
  <c r="F50" i="5"/>
  <c r="E50" i="5"/>
  <c r="D50" i="5"/>
  <c r="C50" i="5"/>
  <c r="B50" i="5"/>
  <c r="P49" i="5"/>
  <c r="O49" i="5"/>
  <c r="N49" i="5"/>
  <c r="M49" i="5"/>
  <c r="L49" i="5"/>
  <c r="J49" i="5"/>
  <c r="I49" i="5"/>
  <c r="H49" i="5"/>
  <c r="G49" i="5"/>
  <c r="F49" i="5"/>
  <c r="E49" i="5"/>
  <c r="D49" i="5"/>
  <c r="C49" i="5"/>
  <c r="B49" i="5"/>
  <c r="P48" i="5"/>
  <c r="O48" i="5"/>
  <c r="N48" i="5"/>
  <c r="M48" i="5"/>
  <c r="L48" i="5"/>
  <c r="J48" i="5"/>
  <c r="I48" i="5"/>
  <c r="H48" i="5"/>
  <c r="G48" i="5"/>
  <c r="F48" i="5"/>
  <c r="E48" i="5"/>
  <c r="D48" i="5"/>
  <c r="C48" i="5"/>
  <c r="B48" i="5"/>
  <c r="P47" i="5"/>
  <c r="O47" i="5"/>
  <c r="N47" i="5"/>
  <c r="M47" i="5"/>
  <c r="L47" i="5"/>
  <c r="J47" i="5"/>
  <c r="I47" i="5"/>
  <c r="H47" i="5"/>
  <c r="G47" i="5"/>
  <c r="F47" i="5"/>
  <c r="E47" i="5"/>
  <c r="D47" i="5"/>
  <c r="C47" i="5"/>
  <c r="B47" i="5"/>
  <c r="P46" i="5"/>
  <c r="O46" i="5"/>
  <c r="N46" i="5"/>
  <c r="M46" i="5"/>
  <c r="L46" i="5"/>
  <c r="J46" i="5"/>
  <c r="I46" i="5"/>
  <c r="H46" i="5"/>
  <c r="G46" i="5"/>
  <c r="F46" i="5"/>
  <c r="E46" i="5"/>
  <c r="D46" i="5"/>
  <c r="C46" i="5"/>
  <c r="B46" i="5"/>
  <c r="P45" i="5"/>
  <c r="O45" i="5"/>
  <c r="N45" i="5"/>
  <c r="M45" i="5"/>
  <c r="L45" i="5"/>
  <c r="J45" i="5"/>
  <c r="I45" i="5"/>
  <c r="H45" i="5"/>
  <c r="G45" i="5"/>
  <c r="F45" i="5"/>
  <c r="E45" i="5"/>
  <c r="D45" i="5"/>
  <c r="C45" i="5"/>
  <c r="B45" i="5"/>
  <c r="P44" i="5"/>
  <c r="O44" i="5"/>
  <c r="N44" i="5"/>
  <c r="M44" i="5"/>
  <c r="L44" i="5"/>
  <c r="J44" i="5"/>
  <c r="I44" i="5"/>
  <c r="H44" i="5"/>
  <c r="G44" i="5"/>
  <c r="F44" i="5"/>
  <c r="E44" i="5"/>
  <c r="D44" i="5"/>
  <c r="C44" i="5"/>
  <c r="B44" i="5"/>
  <c r="P43" i="5"/>
  <c r="O43" i="5"/>
  <c r="N43" i="5"/>
  <c r="M43" i="5"/>
  <c r="L43" i="5"/>
  <c r="J43" i="5"/>
  <c r="I43" i="5"/>
  <c r="H43" i="5"/>
  <c r="G43" i="5"/>
  <c r="F43" i="5"/>
  <c r="E43" i="5"/>
  <c r="D43" i="5"/>
  <c r="C43" i="5"/>
  <c r="B43" i="5"/>
  <c r="P42" i="5"/>
  <c r="O42" i="5"/>
  <c r="N42" i="5"/>
  <c r="M42" i="5"/>
  <c r="L42" i="5"/>
  <c r="J42" i="5"/>
  <c r="I42" i="5"/>
  <c r="H42" i="5"/>
  <c r="G42" i="5"/>
  <c r="F42" i="5"/>
  <c r="E42" i="5"/>
  <c r="D42" i="5"/>
  <c r="C42" i="5"/>
  <c r="B42" i="5"/>
  <c r="P41" i="5"/>
  <c r="O41" i="5"/>
  <c r="N41" i="5"/>
  <c r="M41" i="5"/>
  <c r="L41" i="5"/>
  <c r="J41" i="5"/>
  <c r="I41" i="5"/>
  <c r="H41" i="5"/>
  <c r="G41" i="5"/>
  <c r="F41" i="5"/>
  <c r="E41" i="5"/>
  <c r="D41" i="5"/>
  <c r="C41" i="5"/>
  <c r="B41" i="5"/>
  <c r="P40" i="5"/>
  <c r="O40" i="5"/>
  <c r="N40" i="5"/>
  <c r="M40" i="5"/>
  <c r="L40" i="5"/>
  <c r="J40" i="5"/>
  <c r="I40" i="5"/>
  <c r="H40" i="5"/>
  <c r="G40" i="5"/>
  <c r="F40" i="5"/>
  <c r="E40" i="5"/>
  <c r="D40" i="5"/>
  <c r="C40" i="5"/>
  <c r="B40" i="5"/>
  <c r="P39" i="5"/>
  <c r="O39" i="5"/>
  <c r="N39" i="5"/>
  <c r="M39" i="5"/>
  <c r="L39" i="5"/>
  <c r="J39" i="5"/>
  <c r="I39" i="5"/>
  <c r="H39" i="5"/>
  <c r="G39" i="5"/>
  <c r="F39" i="5"/>
  <c r="E39" i="5"/>
  <c r="D39" i="5"/>
  <c r="C39" i="5"/>
  <c r="B39" i="5"/>
  <c r="P38" i="5"/>
  <c r="O38" i="5"/>
  <c r="N38" i="5"/>
  <c r="M38" i="5"/>
  <c r="L38" i="5"/>
  <c r="J38" i="5"/>
  <c r="I38" i="5"/>
  <c r="H38" i="5"/>
  <c r="G38" i="5"/>
  <c r="F38" i="5"/>
  <c r="E38" i="5"/>
  <c r="D38" i="5"/>
  <c r="C38" i="5"/>
  <c r="B38" i="5"/>
  <c r="P37" i="5"/>
  <c r="O37" i="5"/>
  <c r="N37" i="5"/>
  <c r="M37" i="5"/>
  <c r="L37" i="5"/>
  <c r="J37" i="5"/>
  <c r="I37" i="5"/>
  <c r="H37" i="5"/>
  <c r="G37" i="5"/>
  <c r="F37" i="5"/>
  <c r="E37" i="5"/>
  <c r="D37" i="5"/>
  <c r="C37" i="5"/>
  <c r="B37" i="5"/>
  <c r="P36" i="5"/>
  <c r="O36" i="5"/>
  <c r="N36" i="5"/>
  <c r="M36" i="5"/>
  <c r="L36" i="5"/>
  <c r="J36" i="5"/>
  <c r="I36" i="5"/>
  <c r="H36" i="5"/>
  <c r="G36" i="5"/>
  <c r="F36" i="5"/>
  <c r="E36" i="5"/>
  <c r="D36" i="5"/>
  <c r="C36" i="5"/>
  <c r="B36" i="5"/>
  <c r="P35" i="5"/>
  <c r="O35" i="5"/>
  <c r="N35" i="5"/>
  <c r="M35" i="5"/>
  <c r="L35" i="5"/>
  <c r="J35" i="5"/>
  <c r="I35" i="5"/>
  <c r="H35" i="5"/>
  <c r="G35" i="5"/>
  <c r="F35" i="5"/>
  <c r="E35" i="5"/>
  <c r="D35" i="5"/>
  <c r="C35" i="5"/>
  <c r="B35" i="5"/>
  <c r="P34" i="5"/>
  <c r="O34" i="5"/>
  <c r="N34" i="5"/>
  <c r="M34" i="5"/>
  <c r="L34" i="5"/>
  <c r="J34" i="5"/>
  <c r="I34" i="5"/>
  <c r="H34" i="5"/>
  <c r="G34" i="5"/>
  <c r="F34" i="5"/>
  <c r="E34" i="5"/>
  <c r="D34" i="5"/>
  <c r="C34" i="5"/>
  <c r="B34" i="5"/>
  <c r="P33" i="5"/>
  <c r="O33" i="5"/>
  <c r="N33" i="5"/>
  <c r="M33" i="5"/>
  <c r="L33" i="5"/>
  <c r="J33" i="5"/>
  <c r="I33" i="5"/>
  <c r="H33" i="5"/>
  <c r="G33" i="5"/>
  <c r="F33" i="5"/>
  <c r="E33" i="5"/>
  <c r="D33" i="5"/>
  <c r="C33" i="5"/>
  <c r="B33" i="5"/>
  <c r="P32" i="5"/>
  <c r="O32" i="5"/>
  <c r="N32" i="5"/>
  <c r="M32" i="5"/>
  <c r="L32" i="5"/>
  <c r="J32" i="5"/>
  <c r="I32" i="5"/>
  <c r="H32" i="5"/>
  <c r="G32" i="5"/>
  <c r="F32" i="5"/>
  <c r="E32" i="5"/>
  <c r="D32" i="5"/>
  <c r="C32" i="5"/>
  <c r="B32" i="5"/>
  <c r="P31" i="5"/>
  <c r="O31" i="5"/>
  <c r="N31" i="5"/>
  <c r="M31" i="5"/>
  <c r="L31" i="5"/>
  <c r="J31" i="5"/>
  <c r="I31" i="5"/>
  <c r="H31" i="5"/>
  <c r="G31" i="5"/>
  <c r="F31" i="5"/>
  <c r="E31" i="5"/>
  <c r="D31" i="5"/>
  <c r="C31" i="5"/>
  <c r="B31" i="5"/>
  <c r="P30" i="5"/>
  <c r="O30" i="5"/>
  <c r="N30" i="5"/>
  <c r="M30" i="5"/>
  <c r="L30" i="5"/>
  <c r="J30" i="5"/>
  <c r="I30" i="5"/>
  <c r="H30" i="5"/>
  <c r="G30" i="5"/>
  <c r="F30" i="5"/>
  <c r="E30" i="5"/>
  <c r="D30" i="5"/>
  <c r="C30" i="5"/>
  <c r="B30" i="5"/>
  <c r="P29" i="5"/>
  <c r="O29" i="5"/>
  <c r="N29" i="5"/>
  <c r="M29" i="5"/>
  <c r="L29" i="5"/>
  <c r="J29" i="5"/>
  <c r="I29" i="5"/>
  <c r="H29" i="5"/>
  <c r="G29" i="5"/>
  <c r="F29" i="5"/>
  <c r="E29" i="5"/>
  <c r="D29" i="5"/>
  <c r="C29" i="5"/>
  <c r="B29" i="5"/>
  <c r="P28" i="5"/>
  <c r="O28" i="5"/>
  <c r="N28" i="5"/>
  <c r="M28" i="5"/>
  <c r="L28" i="5"/>
  <c r="J28" i="5"/>
  <c r="I28" i="5"/>
  <c r="H28" i="5"/>
  <c r="G28" i="5"/>
  <c r="F28" i="5"/>
  <c r="E28" i="5"/>
  <c r="D28" i="5"/>
  <c r="C28" i="5"/>
  <c r="B28" i="5"/>
  <c r="P27" i="5"/>
  <c r="O27" i="5"/>
  <c r="N27" i="5"/>
  <c r="M27" i="5"/>
  <c r="L27" i="5"/>
  <c r="J27" i="5"/>
  <c r="I27" i="5"/>
  <c r="H27" i="5"/>
  <c r="G27" i="5"/>
  <c r="F27" i="5"/>
  <c r="E27" i="5"/>
  <c r="D27" i="5"/>
  <c r="C27" i="5"/>
  <c r="B27" i="5"/>
  <c r="P26" i="5"/>
  <c r="O26" i="5"/>
  <c r="N26" i="5"/>
  <c r="M26" i="5"/>
  <c r="L26" i="5"/>
  <c r="J26" i="5"/>
  <c r="I26" i="5"/>
  <c r="H26" i="5"/>
  <c r="G26" i="5"/>
  <c r="F26" i="5"/>
  <c r="E26" i="5"/>
  <c r="D26" i="5"/>
  <c r="C26" i="5"/>
  <c r="B26" i="5"/>
  <c r="P25" i="5"/>
  <c r="O25" i="5"/>
  <c r="N25" i="5"/>
  <c r="M25" i="5"/>
  <c r="L25" i="5"/>
  <c r="J25" i="5"/>
  <c r="I25" i="5"/>
  <c r="H25" i="5"/>
  <c r="G25" i="5"/>
  <c r="F25" i="5"/>
  <c r="E25" i="5"/>
  <c r="D25" i="5"/>
  <c r="C25" i="5"/>
  <c r="B25" i="5"/>
  <c r="P24" i="5"/>
  <c r="O24" i="5"/>
  <c r="N24" i="5"/>
  <c r="M24" i="5"/>
  <c r="L24" i="5"/>
  <c r="J24" i="5"/>
  <c r="I24" i="5"/>
  <c r="H24" i="5"/>
  <c r="G24" i="5"/>
  <c r="F24" i="5"/>
  <c r="E24" i="5"/>
  <c r="D24" i="5"/>
  <c r="C24" i="5"/>
  <c r="B24" i="5"/>
  <c r="P23" i="5"/>
  <c r="O23" i="5"/>
  <c r="N23" i="5"/>
  <c r="M23" i="5"/>
  <c r="L23" i="5"/>
  <c r="J23" i="5"/>
  <c r="I23" i="5"/>
  <c r="H23" i="5"/>
  <c r="G23" i="5"/>
  <c r="F23" i="5"/>
  <c r="E23" i="5"/>
  <c r="D23" i="5"/>
  <c r="C23" i="5"/>
  <c r="B23" i="5"/>
  <c r="P22" i="5"/>
  <c r="O22" i="5"/>
  <c r="N22" i="5"/>
  <c r="M22" i="5"/>
  <c r="L22" i="5"/>
  <c r="J22" i="5"/>
  <c r="I22" i="5"/>
  <c r="H22" i="5"/>
  <c r="G22" i="5"/>
  <c r="F22" i="5"/>
  <c r="E22" i="5"/>
  <c r="D22" i="5"/>
  <c r="C22" i="5"/>
  <c r="B22" i="5"/>
  <c r="P21" i="5"/>
  <c r="O21" i="5"/>
  <c r="N21" i="5"/>
  <c r="M21" i="5"/>
  <c r="L21" i="5"/>
  <c r="J21" i="5"/>
  <c r="I21" i="5"/>
  <c r="H21" i="5"/>
  <c r="G21" i="5"/>
  <c r="F21" i="5"/>
  <c r="E21" i="5"/>
  <c r="D21" i="5"/>
  <c r="C21" i="5"/>
  <c r="B21" i="5"/>
  <c r="P20" i="5"/>
  <c r="O20" i="5"/>
  <c r="N20" i="5"/>
  <c r="M20" i="5"/>
  <c r="L20" i="5"/>
  <c r="J20" i="5"/>
  <c r="I20" i="5"/>
  <c r="H20" i="5"/>
  <c r="G20" i="5"/>
  <c r="F20" i="5"/>
  <c r="E20" i="5"/>
  <c r="D20" i="5"/>
  <c r="C20" i="5"/>
  <c r="B20" i="5"/>
  <c r="P19" i="5"/>
  <c r="O19" i="5"/>
  <c r="N19" i="5"/>
  <c r="M19" i="5"/>
  <c r="L19" i="5"/>
  <c r="J19" i="5"/>
  <c r="I19" i="5"/>
  <c r="H19" i="5"/>
  <c r="G19" i="5"/>
  <c r="F19" i="5"/>
  <c r="E19" i="5"/>
  <c r="D19" i="5"/>
  <c r="C19" i="5"/>
  <c r="B19" i="5"/>
  <c r="P18" i="5"/>
  <c r="O18" i="5"/>
  <c r="N18" i="5"/>
  <c r="M18" i="5"/>
  <c r="L18" i="5"/>
  <c r="J18" i="5"/>
  <c r="I18" i="5"/>
  <c r="H18" i="5"/>
  <c r="G18" i="5"/>
  <c r="F18" i="5"/>
  <c r="E18" i="5"/>
  <c r="D18" i="5"/>
  <c r="C18" i="5"/>
  <c r="B18" i="5"/>
  <c r="P17" i="5"/>
  <c r="O17" i="5"/>
  <c r="N17" i="5"/>
  <c r="M17" i="5"/>
  <c r="L17" i="5"/>
  <c r="J17" i="5"/>
  <c r="I17" i="5"/>
  <c r="H17" i="5"/>
  <c r="G17" i="5"/>
  <c r="F17" i="5"/>
  <c r="E17" i="5"/>
  <c r="D17" i="5"/>
  <c r="C17" i="5"/>
  <c r="B17" i="5"/>
  <c r="P16" i="5"/>
  <c r="O16" i="5"/>
  <c r="N16" i="5"/>
  <c r="M16" i="5"/>
  <c r="L16" i="5"/>
  <c r="J16" i="5"/>
  <c r="I16" i="5"/>
  <c r="H16" i="5"/>
  <c r="G16" i="5"/>
  <c r="F16" i="5"/>
  <c r="E16" i="5"/>
  <c r="D16" i="5"/>
  <c r="C16" i="5"/>
  <c r="B16" i="5"/>
  <c r="P15" i="5"/>
  <c r="O15" i="5"/>
  <c r="N15" i="5"/>
  <c r="M15" i="5"/>
  <c r="L15" i="5"/>
  <c r="J15" i="5"/>
  <c r="I15" i="5"/>
  <c r="H15" i="5"/>
  <c r="G15" i="5"/>
  <c r="F15" i="5"/>
  <c r="E15" i="5"/>
  <c r="D15" i="5"/>
  <c r="C15" i="5"/>
  <c r="B15" i="5"/>
  <c r="P14" i="5"/>
  <c r="O14" i="5"/>
  <c r="N14" i="5"/>
  <c r="M14" i="5"/>
  <c r="L14" i="5"/>
  <c r="J14" i="5"/>
  <c r="I14" i="5"/>
  <c r="H14" i="5"/>
  <c r="G14" i="5"/>
  <c r="F14" i="5"/>
  <c r="E14" i="5"/>
  <c r="D14" i="5"/>
  <c r="C14" i="5"/>
  <c r="B14" i="5"/>
  <c r="P13" i="5"/>
  <c r="O13" i="5"/>
  <c r="N13" i="5"/>
  <c r="M13" i="5"/>
  <c r="L13" i="5"/>
  <c r="J13" i="5"/>
  <c r="I13" i="5"/>
  <c r="H13" i="5"/>
  <c r="G13" i="5"/>
  <c r="F13" i="5"/>
  <c r="E13" i="5"/>
  <c r="D13" i="5"/>
  <c r="C13" i="5"/>
  <c r="B13" i="5"/>
  <c r="P12" i="5"/>
  <c r="O12" i="5"/>
  <c r="N12" i="5"/>
  <c r="M12" i="5"/>
  <c r="L12" i="5"/>
  <c r="J12" i="5"/>
  <c r="I12" i="5"/>
  <c r="H12" i="5"/>
  <c r="G12" i="5"/>
  <c r="F12" i="5"/>
  <c r="E12" i="5"/>
  <c r="D12" i="5"/>
  <c r="C12" i="5"/>
  <c r="B12" i="5"/>
  <c r="P11" i="5"/>
  <c r="O11" i="5"/>
  <c r="N11" i="5"/>
  <c r="M11" i="5"/>
  <c r="L11" i="5"/>
  <c r="J11" i="5"/>
  <c r="I11" i="5"/>
  <c r="H11" i="5"/>
  <c r="G11" i="5"/>
  <c r="F11" i="5"/>
  <c r="E11" i="5"/>
  <c r="D11" i="5"/>
  <c r="C11" i="5"/>
  <c r="B11" i="5"/>
  <c r="P10" i="5"/>
  <c r="O10" i="5"/>
  <c r="N10" i="5"/>
  <c r="M10" i="5"/>
  <c r="L10" i="5"/>
  <c r="J10" i="5"/>
  <c r="I10" i="5"/>
  <c r="H10" i="5"/>
  <c r="G10" i="5"/>
  <c r="F10" i="5"/>
  <c r="E10" i="5"/>
  <c r="D10" i="5"/>
  <c r="C10" i="5"/>
  <c r="B10" i="5"/>
  <c r="P9" i="5"/>
  <c r="O9" i="5"/>
  <c r="N9" i="5"/>
  <c r="M9" i="5"/>
  <c r="L9" i="5"/>
  <c r="J9" i="5"/>
  <c r="I9" i="5"/>
  <c r="H9" i="5"/>
  <c r="G9" i="5"/>
  <c r="F9" i="5"/>
  <c r="E9" i="5"/>
  <c r="D9" i="5"/>
  <c r="C9" i="5"/>
  <c r="B9" i="5"/>
  <c r="P8" i="5"/>
  <c r="O8" i="5"/>
  <c r="N8" i="5"/>
  <c r="M8" i="5"/>
  <c r="L8" i="5"/>
  <c r="J8" i="5"/>
  <c r="I8" i="5"/>
  <c r="H8" i="5"/>
  <c r="G8" i="5"/>
  <c r="F8" i="5"/>
  <c r="E8" i="5"/>
  <c r="D8" i="5"/>
  <c r="C8" i="5"/>
  <c r="B8" i="5"/>
  <c r="S64" i="4"/>
  <c r="R64" i="4"/>
  <c r="Q64" i="4"/>
  <c r="P64" i="4"/>
  <c r="O64" i="4"/>
  <c r="M64" i="4"/>
  <c r="L64" i="4"/>
  <c r="K64" i="4"/>
  <c r="J64" i="4"/>
  <c r="I64" i="4"/>
  <c r="H64" i="4"/>
  <c r="G64" i="4"/>
  <c r="F64" i="4"/>
  <c r="E64" i="4"/>
  <c r="D64" i="4"/>
  <c r="C64" i="4"/>
  <c r="B64" i="4"/>
  <c r="S63" i="4"/>
  <c r="R63" i="4"/>
  <c r="Q63" i="4"/>
  <c r="P63" i="4"/>
  <c r="O63" i="4"/>
  <c r="M63" i="4"/>
  <c r="L63" i="4"/>
  <c r="K63" i="4"/>
  <c r="J63" i="4"/>
  <c r="I63" i="4"/>
  <c r="H63" i="4"/>
  <c r="G63" i="4"/>
  <c r="F63" i="4"/>
  <c r="E63" i="4"/>
  <c r="D63" i="4"/>
  <c r="C63" i="4"/>
  <c r="B63" i="4"/>
  <c r="S62" i="4"/>
  <c r="R62" i="4"/>
  <c r="Q62" i="4"/>
  <c r="P62" i="4"/>
  <c r="O62" i="4"/>
  <c r="M62" i="4"/>
  <c r="L62" i="4"/>
  <c r="K62" i="4"/>
  <c r="J62" i="4"/>
  <c r="I62" i="4"/>
  <c r="H62" i="4"/>
  <c r="G62" i="4"/>
  <c r="F62" i="4"/>
  <c r="E62" i="4"/>
  <c r="D62" i="4"/>
  <c r="C62" i="4"/>
  <c r="B62" i="4"/>
  <c r="S61" i="4"/>
  <c r="R61" i="4"/>
  <c r="Q61" i="4"/>
  <c r="P61" i="4"/>
  <c r="O61" i="4"/>
  <c r="M61" i="4"/>
  <c r="L61" i="4"/>
  <c r="K61" i="4"/>
  <c r="J61" i="4"/>
  <c r="I61" i="4"/>
  <c r="H61" i="4"/>
  <c r="G61" i="4"/>
  <c r="F61" i="4"/>
  <c r="E61" i="4"/>
  <c r="D61" i="4"/>
  <c r="C61" i="4"/>
  <c r="B61" i="4"/>
  <c r="S60" i="4"/>
  <c r="R60" i="4"/>
  <c r="Q60" i="4"/>
  <c r="P60" i="4"/>
  <c r="O60" i="4"/>
  <c r="M60" i="4"/>
  <c r="L60" i="4"/>
  <c r="K60" i="4"/>
  <c r="J60" i="4"/>
  <c r="I60" i="4"/>
  <c r="H60" i="4"/>
  <c r="G60" i="4"/>
  <c r="F60" i="4"/>
  <c r="E60" i="4"/>
  <c r="D60" i="4"/>
  <c r="C60" i="4"/>
  <c r="B60" i="4"/>
  <c r="S59" i="4"/>
  <c r="R59" i="4"/>
  <c r="Q59" i="4"/>
  <c r="P59" i="4"/>
  <c r="O59" i="4"/>
  <c r="M59" i="4"/>
  <c r="L59" i="4"/>
  <c r="K59" i="4"/>
  <c r="J59" i="4"/>
  <c r="I59" i="4"/>
  <c r="H59" i="4"/>
  <c r="G59" i="4"/>
  <c r="F59" i="4"/>
  <c r="E59" i="4"/>
  <c r="D59" i="4"/>
  <c r="C59" i="4"/>
  <c r="B59" i="4"/>
  <c r="S58" i="4"/>
  <c r="R58" i="4"/>
  <c r="Q58" i="4"/>
  <c r="P58" i="4"/>
  <c r="O58" i="4"/>
  <c r="M58" i="4"/>
  <c r="L58" i="4"/>
  <c r="K58" i="4"/>
  <c r="J58" i="4"/>
  <c r="I58" i="4"/>
  <c r="H58" i="4"/>
  <c r="G58" i="4"/>
  <c r="F58" i="4"/>
  <c r="E58" i="4"/>
  <c r="D58" i="4"/>
  <c r="C58" i="4"/>
  <c r="B58" i="4"/>
  <c r="S57" i="4"/>
  <c r="R57" i="4"/>
  <c r="Q57" i="4"/>
  <c r="P57" i="4"/>
  <c r="O57" i="4"/>
  <c r="M57" i="4"/>
  <c r="L57" i="4"/>
  <c r="K57" i="4"/>
  <c r="J57" i="4"/>
  <c r="I57" i="4"/>
  <c r="H57" i="4"/>
  <c r="G57" i="4"/>
  <c r="F57" i="4"/>
  <c r="E57" i="4"/>
  <c r="D57" i="4"/>
  <c r="C57" i="4"/>
  <c r="B57" i="4"/>
  <c r="S56" i="4"/>
  <c r="R56" i="4"/>
  <c r="Q56" i="4"/>
  <c r="P56" i="4"/>
  <c r="O56" i="4"/>
  <c r="M56" i="4"/>
  <c r="L56" i="4"/>
  <c r="K56" i="4"/>
  <c r="J56" i="4"/>
  <c r="I56" i="4"/>
  <c r="H56" i="4"/>
  <c r="G56" i="4"/>
  <c r="F56" i="4"/>
  <c r="E56" i="4"/>
  <c r="D56" i="4"/>
  <c r="C56" i="4"/>
  <c r="B56" i="4"/>
  <c r="S55" i="4"/>
  <c r="R55" i="4"/>
  <c r="Q55" i="4"/>
  <c r="P55" i="4"/>
  <c r="O55" i="4"/>
  <c r="M55" i="4"/>
  <c r="L55" i="4"/>
  <c r="K55" i="4"/>
  <c r="J55" i="4"/>
  <c r="I55" i="4"/>
  <c r="H55" i="4"/>
  <c r="G55" i="4"/>
  <c r="F55" i="4"/>
  <c r="E55" i="4"/>
  <c r="D55" i="4"/>
  <c r="C55" i="4"/>
  <c r="B55" i="4"/>
  <c r="S54" i="4"/>
  <c r="R54" i="4"/>
  <c r="Q54" i="4"/>
  <c r="P54" i="4"/>
  <c r="O54" i="4"/>
  <c r="M54" i="4"/>
  <c r="L54" i="4"/>
  <c r="K54" i="4"/>
  <c r="J54" i="4"/>
  <c r="I54" i="4"/>
  <c r="H54" i="4"/>
  <c r="G54" i="4"/>
  <c r="F54" i="4"/>
  <c r="E54" i="4"/>
  <c r="D54" i="4"/>
  <c r="C54" i="4"/>
  <c r="B54" i="4"/>
  <c r="S53" i="4"/>
  <c r="R53" i="4"/>
  <c r="Q53" i="4"/>
  <c r="P53" i="4"/>
  <c r="O53" i="4"/>
  <c r="M53" i="4"/>
  <c r="L53" i="4"/>
  <c r="K53" i="4"/>
  <c r="J53" i="4"/>
  <c r="I53" i="4"/>
  <c r="H53" i="4"/>
  <c r="G53" i="4"/>
  <c r="F53" i="4"/>
  <c r="E53" i="4"/>
  <c r="D53" i="4"/>
  <c r="C53" i="4"/>
  <c r="B53" i="4"/>
  <c r="S52" i="4"/>
  <c r="R52" i="4"/>
  <c r="Q52" i="4"/>
  <c r="P52" i="4"/>
  <c r="O52" i="4"/>
  <c r="M52" i="4"/>
  <c r="L52" i="4"/>
  <c r="K52" i="4"/>
  <c r="J52" i="4"/>
  <c r="I52" i="4"/>
  <c r="H52" i="4"/>
  <c r="G52" i="4"/>
  <c r="F52" i="4"/>
  <c r="E52" i="4"/>
  <c r="D52" i="4"/>
  <c r="C52" i="4"/>
  <c r="B52" i="4"/>
  <c r="S51" i="4"/>
  <c r="R51" i="4"/>
  <c r="Q51" i="4"/>
  <c r="P51" i="4"/>
  <c r="O51" i="4"/>
  <c r="M51" i="4"/>
  <c r="L51" i="4"/>
  <c r="K51" i="4"/>
  <c r="J51" i="4"/>
  <c r="I51" i="4"/>
  <c r="H51" i="4"/>
  <c r="G51" i="4"/>
  <c r="F51" i="4"/>
  <c r="E51" i="4"/>
  <c r="D51" i="4"/>
  <c r="C51" i="4"/>
  <c r="B51" i="4"/>
  <c r="S50" i="4"/>
  <c r="R50" i="4"/>
  <c r="Q50" i="4"/>
  <c r="P50" i="4"/>
  <c r="O50" i="4"/>
  <c r="M50" i="4"/>
  <c r="L50" i="4"/>
  <c r="K50" i="4"/>
  <c r="J50" i="4"/>
  <c r="I50" i="4"/>
  <c r="H50" i="4"/>
  <c r="G50" i="4"/>
  <c r="F50" i="4"/>
  <c r="E50" i="4"/>
  <c r="D50" i="4"/>
  <c r="C50" i="4"/>
  <c r="B50" i="4"/>
  <c r="S49" i="4"/>
  <c r="R49" i="4"/>
  <c r="Q49" i="4"/>
  <c r="P49" i="4"/>
  <c r="O49" i="4"/>
  <c r="M49" i="4"/>
  <c r="L49" i="4"/>
  <c r="K49" i="4"/>
  <c r="J49" i="4"/>
  <c r="I49" i="4"/>
  <c r="H49" i="4"/>
  <c r="G49" i="4"/>
  <c r="F49" i="4"/>
  <c r="E49" i="4"/>
  <c r="D49" i="4"/>
  <c r="C49" i="4"/>
  <c r="B49" i="4"/>
  <c r="S48" i="4"/>
  <c r="R48" i="4"/>
  <c r="Q48" i="4"/>
  <c r="P48" i="4"/>
  <c r="O48" i="4"/>
  <c r="M48" i="4"/>
  <c r="L48" i="4"/>
  <c r="K48" i="4"/>
  <c r="J48" i="4"/>
  <c r="I48" i="4"/>
  <c r="H48" i="4"/>
  <c r="G48" i="4"/>
  <c r="F48" i="4"/>
  <c r="E48" i="4"/>
  <c r="D48" i="4"/>
  <c r="C48" i="4"/>
  <c r="B48" i="4"/>
  <c r="S47" i="4"/>
  <c r="R47" i="4"/>
  <c r="Q47" i="4"/>
  <c r="P47" i="4"/>
  <c r="O47" i="4"/>
  <c r="M47" i="4"/>
  <c r="L47" i="4"/>
  <c r="K47" i="4"/>
  <c r="J47" i="4"/>
  <c r="I47" i="4"/>
  <c r="H47" i="4"/>
  <c r="G47" i="4"/>
  <c r="F47" i="4"/>
  <c r="E47" i="4"/>
  <c r="D47" i="4"/>
  <c r="C47" i="4"/>
  <c r="B47" i="4"/>
  <c r="S46" i="4"/>
  <c r="R46" i="4"/>
  <c r="Q46" i="4"/>
  <c r="P46" i="4"/>
  <c r="O46" i="4"/>
  <c r="M46" i="4"/>
  <c r="L46" i="4"/>
  <c r="K46" i="4"/>
  <c r="J46" i="4"/>
  <c r="I46" i="4"/>
  <c r="H46" i="4"/>
  <c r="G46" i="4"/>
  <c r="F46" i="4"/>
  <c r="E46" i="4"/>
  <c r="D46" i="4"/>
  <c r="C46" i="4"/>
  <c r="B46" i="4"/>
  <c r="S45" i="4"/>
  <c r="R45" i="4"/>
  <c r="Q45" i="4"/>
  <c r="P45" i="4"/>
  <c r="O45" i="4"/>
  <c r="M45" i="4"/>
  <c r="L45" i="4"/>
  <c r="K45" i="4"/>
  <c r="J45" i="4"/>
  <c r="I45" i="4"/>
  <c r="H45" i="4"/>
  <c r="G45" i="4"/>
  <c r="F45" i="4"/>
  <c r="E45" i="4"/>
  <c r="D45" i="4"/>
  <c r="C45" i="4"/>
  <c r="B45" i="4"/>
  <c r="S44" i="4"/>
  <c r="R44" i="4"/>
  <c r="Q44" i="4"/>
  <c r="P44" i="4"/>
  <c r="O44" i="4"/>
  <c r="M44" i="4"/>
  <c r="L44" i="4"/>
  <c r="K44" i="4"/>
  <c r="J44" i="4"/>
  <c r="I44" i="4"/>
  <c r="H44" i="4"/>
  <c r="G44" i="4"/>
  <c r="F44" i="4"/>
  <c r="E44" i="4"/>
  <c r="D44" i="4"/>
  <c r="C44" i="4"/>
  <c r="B44" i="4"/>
  <c r="S43" i="4"/>
  <c r="R43" i="4"/>
  <c r="Q43" i="4"/>
  <c r="P43" i="4"/>
  <c r="O43" i="4"/>
  <c r="M43" i="4"/>
  <c r="L43" i="4"/>
  <c r="K43" i="4"/>
  <c r="J43" i="4"/>
  <c r="I43" i="4"/>
  <c r="H43" i="4"/>
  <c r="G43" i="4"/>
  <c r="F43" i="4"/>
  <c r="E43" i="4"/>
  <c r="D43" i="4"/>
  <c r="C43" i="4"/>
  <c r="B43" i="4"/>
  <c r="S42" i="4"/>
  <c r="R42" i="4"/>
  <c r="Q42" i="4"/>
  <c r="P42" i="4"/>
  <c r="O42" i="4"/>
  <c r="M42" i="4"/>
  <c r="L42" i="4"/>
  <c r="K42" i="4"/>
  <c r="J42" i="4"/>
  <c r="I42" i="4"/>
  <c r="H42" i="4"/>
  <c r="G42" i="4"/>
  <c r="F42" i="4"/>
  <c r="E42" i="4"/>
  <c r="D42" i="4"/>
  <c r="C42" i="4"/>
  <c r="B42" i="4"/>
  <c r="S41" i="4"/>
  <c r="R41" i="4"/>
  <c r="Q41" i="4"/>
  <c r="P41" i="4"/>
  <c r="O41" i="4"/>
  <c r="M41" i="4"/>
  <c r="L41" i="4"/>
  <c r="K41" i="4"/>
  <c r="J41" i="4"/>
  <c r="I41" i="4"/>
  <c r="H41" i="4"/>
  <c r="G41" i="4"/>
  <c r="F41" i="4"/>
  <c r="E41" i="4"/>
  <c r="D41" i="4"/>
  <c r="C41" i="4"/>
  <c r="B41" i="4"/>
  <c r="S40" i="4"/>
  <c r="R40" i="4"/>
  <c r="Q40" i="4"/>
  <c r="P40" i="4"/>
  <c r="O40" i="4"/>
  <c r="M40" i="4"/>
  <c r="L40" i="4"/>
  <c r="K40" i="4"/>
  <c r="J40" i="4"/>
  <c r="I40" i="4"/>
  <c r="H40" i="4"/>
  <c r="G40" i="4"/>
  <c r="F40" i="4"/>
  <c r="E40" i="4"/>
  <c r="D40" i="4"/>
  <c r="C40" i="4"/>
  <c r="B40" i="4"/>
  <c r="S39" i="4"/>
  <c r="R39" i="4"/>
  <c r="Q39" i="4"/>
  <c r="P39" i="4"/>
  <c r="O39" i="4"/>
  <c r="M39" i="4"/>
  <c r="L39" i="4"/>
  <c r="K39" i="4"/>
  <c r="J39" i="4"/>
  <c r="I39" i="4"/>
  <c r="H39" i="4"/>
  <c r="G39" i="4"/>
  <c r="F39" i="4"/>
  <c r="E39" i="4"/>
  <c r="D39" i="4"/>
  <c r="C39" i="4"/>
  <c r="B39" i="4"/>
  <c r="S38" i="4"/>
  <c r="R38" i="4"/>
  <c r="Q38" i="4"/>
  <c r="P38" i="4"/>
  <c r="O38" i="4"/>
  <c r="M38" i="4"/>
  <c r="L38" i="4"/>
  <c r="K38" i="4"/>
  <c r="J38" i="4"/>
  <c r="I38" i="4"/>
  <c r="H38" i="4"/>
  <c r="G38" i="4"/>
  <c r="F38" i="4"/>
  <c r="E38" i="4"/>
  <c r="D38" i="4"/>
  <c r="C38" i="4"/>
  <c r="B38" i="4"/>
  <c r="S37" i="4"/>
  <c r="R37" i="4"/>
  <c r="Q37" i="4"/>
  <c r="P37" i="4"/>
  <c r="O37" i="4"/>
  <c r="M37" i="4"/>
  <c r="L37" i="4"/>
  <c r="K37" i="4"/>
  <c r="J37" i="4"/>
  <c r="I37" i="4"/>
  <c r="H37" i="4"/>
  <c r="G37" i="4"/>
  <c r="F37" i="4"/>
  <c r="E37" i="4"/>
  <c r="D37" i="4"/>
  <c r="C37" i="4"/>
  <c r="B37" i="4"/>
  <c r="S36" i="4"/>
  <c r="R36" i="4"/>
  <c r="Q36" i="4"/>
  <c r="P36" i="4"/>
  <c r="O36" i="4"/>
  <c r="M36" i="4"/>
  <c r="L36" i="4"/>
  <c r="K36" i="4"/>
  <c r="J36" i="4"/>
  <c r="I36" i="4"/>
  <c r="H36" i="4"/>
  <c r="G36" i="4"/>
  <c r="F36" i="4"/>
  <c r="E36" i="4"/>
  <c r="D36" i="4"/>
  <c r="C36" i="4"/>
  <c r="B36" i="4"/>
  <c r="S35" i="4"/>
  <c r="R35" i="4"/>
  <c r="Q35" i="4"/>
  <c r="P35" i="4"/>
  <c r="O35" i="4"/>
  <c r="M35" i="4"/>
  <c r="L35" i="4"/>
  <c r="K35" i="4"/>
  <c r="J35" i="4"/>
  <c r="I35" i="4"/>
  <c r="H35" i="4"/>
  <c r="G35" i="4"/>
  <c r="F35" i="4"/>
  <c r="E35" i="4"/>
  <c r="D35" i="4"/>
  <c r="C35" i="4"/>
  <c r="B35" i="4"/>
  <c r="S34" i="4"/>
  <c r="R34" i="4"/>
  <c r="Q34" i="4"/>
  <c r="P34" i="4"/>
  <c r="O34" i="4"/>
  <c r="M34" i="4"/>
  <c r="L34" i="4"/>
  <c r="K34" i="4"/>
  <c r="J34" i="4"/>
  <c r="I34" i="4"/>
  <c r="H34" i="4"/>
  <c r="G34" i="4"/>
  <c r="F34" i="4"/>
  <c r="E34" i="4"/>
  <c r="D34" i="4"/>
  <c r="C34" i="4"/>
  <c r="B34" i="4"/>
  <c r="S33" i="4"/>
  <c r="R33" i="4"/>
  <c r="Q33" i="4"/>
  <c r="P33" i="4"/>
  <c r="O33" i="4"/>
  <c r="M33" i="4"/>
  <c r="L33" i="4"/>
  <c r="K33" i="4"/>
  <c r="J33" i="4"/>
  <c r="I33" i="4"/>
  <c r="H33" i="4"/>
  <c r="G33" i="4"/>
  <c r="F33" i="4"/>
  <c r="E33" i="4"/>
  <c r="D33" i="4"/>
  <c r="C33" i="4"/>
  <c r="B33" i="4"/>
  <c r="S32" i="4"/>
  <c r="R32" i="4"/>
  <c r="Q32" i="4"/>
  <c r="P32" i="4"/>
  <c r="O32" i="4"/>
  <c r="M32" i="4"/>
  <c r="L32" i="4"/>
  <c r="K32" i="4"/>
  <c r="J32" i="4"/>
  <c r="I32" i="4"/>
  <c r="H32" i="4"/>
  <c r="G32" i="4"/>
  <c r="F32" i="4"/>
  <c r="E32" i="4"/>
  <c r="D32" i="4"/>
  <c r="C32" i="4"/>
  <c r="B32" i="4"/>
  <c r="S31" i="4"/>
  <c r="R31" i="4"/>
  <c r="Q31" i="4"/>
  <c r="P31" i="4"/>
  <c r="O31" i="4"/>
  <c r="M31" i="4"/>
  <c r="L31" i="4"/>
  <c r="K31" i="4"/>
  <c r="J31" i="4"/>
  <c r="I31" i="4"/>
  <c r="H31" i="4"/>
  <c r="G31" i="4"/>
  <c r="F31" i="4"/>
  <c r="E31" i="4"/>
  <c r="D31" i="4"/>
  <c r="C31" i="4"/>
  <c r="B31" i="4"/>
  <c r="S30" i="4"/>
  <c r="R30" i="4"/>
  <c r="Q30" i="4"/>
  <c r="P30" i="4"/>
  <c r="O30" i="4"/>
  <c r="M30" i="4"/>
  <c r="L30" i="4"/>
  <c r="K30" i="4"/>
  <c r="J30" i="4"/>
  <c r="I30" i="4"/>
  <c r="H30" i="4"/>
  <c r="G30" i="4"/>
  <c r="F30" i="4"/>
  <c r="E30" i="4"/>
  <c r="D30" i="4"/>
  <c r="C30" i="4"/>
  <c r="B30" i="4"/>
  <c r="S29" i="4"/>
  <c r="R29" i="4"/>
  <c r="Q29" i="4"/>
  <c r="P29" i="4"/>
  <c r="O29" i="4"/>
  <c r="M29" i="4"/>
  <c r="L29" i="4"/>
  <c r="K29" i="4"/>
  <c r="J29" i="4"/>
  <c r="I29" i="4"/>
  <c r="H29" i="4"/>
  <c r="G29" i="4"/>
  <c r="F29" i="4"/>
  <c r="E29" i="4"/>
  <c r="D29" i="4"/>
  <c r="C29" i="4"/>
  <c r="B29" i="4"/>
  <c r="S28" i="4"/>
  <c r="R28" i="4"/>
  <c r="Q28" i="4"/>
  <c r="P28" i="4"/>
  <c r="O28" i="4"/>
  <c r="M28" i="4"/>
  <c r="L28" i="4"/>
  <c r="K28" i="4"/>
  <c r="J28" i="4"/>
  <c r="I28" i="4"/>
  <c r="H28" i="4"/>
  <c r="G28" i="4"/>
  <c r="F28" i="4"/>
  <c r="E28" i="4"/>
  <c r="D28" i="4"/>
  <c r="C28" i="4"/>
  <c r="B28" i="4"/>
  <c r="S27" i="4"/>
  <c r="R27" i="4"/>
  <c r="Q27" i="4"/>
  <c r="P27" i="4"/>
  <c r="O27" i="4"/>
  <c r="M27" i="4"/>
  <c r="L27" i="4"/>
  <c r="K27" i="4"/>
  <c r="J27" i="4"/>
  <c r="I27" i="4"/>
  <c r="H27" i="4"/>
  <c r="G27" i="4"/>
  <c r="F27" i="4"/>
  <c r="E27" i="4"/>
  <c r="D27" i="4"/>
  <c r="C27" i="4"/>
  <c r="B27" i="4"/>
  <c r="S26" i="4"/>
  <c r="R26" i="4"/>
  <c r="Q26" i="4"/>
  <c r="P26" i="4"/>
  <c r="O26" i="4"/>
  <c r="M26" i="4"/>
  <c r="L26" i="4"/>
  <c r="K26" i="4"/>
  <c r="J26" i="4"/>
  <c r="I26" i="4"/>
  <c r="H26" i="4"/>
  <c r="G26" i="4"/>
  <c r="F26" i="4"/>
  <c r="E26" i="4"/>
  <c r="D26" i="4"/>
  <c r="C26" i="4"/>
  <c r="B26" i="4"/>
  <c r="S25" i="4"/>
  <c r="R25" i="4"/>
  <c r="Q25" i="4"/>
  <c r="P25" i="4"/>
  <c r="O25" i="4"/>
  <c r="M25" i="4"/>
  <c r="L25" i="4"/>
  <c r="K25" i="4"/>
  <c r="J25" i="4"/>
  <c r="I25" i="4"/>
  <c r="H25" i="4"/>
  <c r="G25" i="4"/>
  <c r="F25" i="4"/>
  <c r="E25" i="4"/>
  <c r="D25" i="4"/>
  <c r="C25" i="4"/>
  <c r="B25" i="4"/>
  <c r="S24" i="4"/>
  <c r="R24" i="4"/>
  <c r="Q24" i="4"/>
  <c r="P24" i="4"/>
  <c r="O24" i="4"/>
  <c r="M24" i="4"/>
  <c r="L24" i="4"/>
  <c r="K24" i="4"/>
  <c r="J24" i="4"/>
  <c r="I24" i="4"/>
  <c r="H24" i="4"/>
  <c r="G24" i="4"/>
  <c r="F24" i="4"/>
  <c r="E24" i="4"/>
  <c r="D24" i="4"/>
  <c r="C24" i="4"/>
  <c r="B24" i="4"/>
  <c r="S23" i="4"/>
  <c r="R23" i="4"/>
  <c r="Q23" i="4"/>
  <c r="P23" i="4"/>
  <c r="O23" i="4"/>
  <c r="M23" i="4"/>
  <c r="L23" i="4"/>
  <c r="K23" i="4"/>
  <c r="J23" i="4"/>
  <c r="I23" i="4"/>
  <c r="H23" i="4"/>
  <c r="G23" i="4"/>
  <c r="F23" i="4"/>
  <c r="E23" i="4"/>
  <c r="D23" i="4"/>
  <c r="C23" i="4"/>
  <c r="B23" i="4"/>
  <c r="S22" i="4"/>
  <c r="R22" i="4"/>
  <c r="Q22" i="4"/>
  <c r="P22" i="4"/>
  <c r="O22" i="4"/>
  <c r="M22" i="4"/>
  <c r="L22" i="4"/>
  <c r="K22" i="4"/>
  <c r="J22" i="4"/>
  <c r="I22" i="4"/>
  <c r="H22" i="4"/>
  <c r="G22" i="4"/>
  <c r="F22" i="4"/>
  <c r="E22" i="4"/>
  <c r="D22" i="4"/>
  <c r="C22" i="4"/>
  <c r="B22" i="4"/>
  <c r="S21" i="4"/>
  <c r="R21" i="4"/>
  <c r="Q21" i="4"/>
  <c r="P21" i="4"/>
  <c r="O21" i="4"/>
  <c r="M21" i="4"/>
  <c r="L21" i="4"/>
  <c r="K21" i="4"/>
  <c r="J21" i="4"/>
  <c r="I21" i="4"/>
  <c r="H21" i="4"/>
  <c r="G21" i="4"/>
  <c r="F21" i="4"/>
  <c r="E21" i="4"/>
  <c r="D21" i="4"/>
  <c r="C21" i="4"/>
  <c r="B21" i="4"/>
  <c r="S20" i="4"/>
  <c r="R20" i="4"/>
  <c r="Q20" i="4"/>
  <c r="P20" i="4"/>
  <c r="O20" i="4"/>
  <c r="M20" i="4"/>
  <c r="L20" i="4"/>
  <c r="K20" i="4"/>
  <c r="J20" i="4"/>
  <c r="I20" i="4"/>
  <c r="H20" i="4"/>
  <c r="G20" i="4"/>
  <c r="F20" i="4"/>
  <c r="E20" i="4"/>
  <c r="D20" i="4"/>
  <c r="C20" i="4"/>
  <c r="B20" i="4"/>
  <c r="S19" i="4"/>
  <c r="R19" i="4"/>
  <c r="Q19" i="4"/>
  <c r="P19" i="4"/>
  <c r="O19" i="4"/>
  <c r="M19" i="4"/>
  <c r="L19" i="4"/>
  <c r="K19" i="4"/>
  <c r="J19" i="4"/>
  <c r="I19" i="4"/>
  <c r="H19" i="4"/>
  <c r="G19" i="4"/>
  <c r="F19" i="4"/>
  <c r="E19" i="4"/>
  <c r="D19" i="4"/>
  <c r="C19" i="4"/>
  <c r="B19" i="4"/>
  <c r="S18" i="4"/>
  <c r="R18" i="4"/>
  <c r="Q18" i="4"/>
  <c r="P18" i="4"/>
  <c r="O18" i="4"/>
  <c r="M18" i="4"/>
  <c r="L18" i="4"/>
  <c r="K18" i="4"/>
  <c r="J18" i="4"/>
  <c r="I18" i="4"/>
  <c r="H18" i="4"/>
  <c r="G18" i="4"/>
  <c r="F18" i="4"/>
  <c r="E18" i="4"/>
  <c r="D18" i="4"/>
  <c r="C18" i="4"/>
  <c r="B18" i="4"/>
  <c r="S17" i="4"/>
  <c r="R17" i="4"/>
  <c r="Q17" i="4"/>
  <c r="P17" i="4"/>
  <c r="O17" i="4"/>
  <c r="M17" i="4"/>
  <c r="L17" i="4"/>
  <c r="K17" i="4"/>
  <c r="J17" i="4"/>
  <c r="I17" i="4"/>
  <c r="H17" i="4"/>
  <c r="G17" i="4"/>
  <c r="F17" i="4"/>
  <c r="E17" i="4"/>
  <c r="D17" i="4"/>
  <c r="C17" i="4"/>
  <c r="B17" i="4"/>
  <c r="S16" i="4"/>
  <c r="R16" i="4"/>
  <c r="Q16" i="4"/>
  <c r="P16" i="4"/>
  <c r="O16" i="4"/>
  <c r="M16" i="4"/>
  <c r="L16" i="4"/>
  <c r="K16" i="4"/>
  <c r="J16" i="4"/>
  <c r="I16" i="4"/>
  <c r="H16" i="4"/>
  <c r="G16" i="4"/>
  <c r="F16" i="4"/>
  <c r="E16" i="4"/>
  <c r="D16" i="4"/>
  <c r="C16" i="4"/>
  <c r="B16" i="4"/>
  <c r="S15" i="4"/>
  <c r="R15" i="4"/>
  <c r="Q15" i="4"/>
  <c r="P15" i="4"/>
  <c r="O15" i="4"/>
  <c r="M15" i="4"/>
  <c r="L15" i="4"/>
  <c r="K15" i="4"/>
  <c r="J15" i="4"/>
  <c r="I15" i="4"/>
  <c r="H15" i="4"/>
  <c r="G15" i="4"/>
  <c r="F15" i="4"/>
  <c r="E15" i="4"/>
  <c r="D15" i="4"/>
  <c r="C15" i="4"/>
  <c r="B15" i="4"/>
  <c r="S14" i="4"/>
  <c r="R14" i="4"/>
  <c r="Q14" i="4"/>
  <c r="P14" i="4"/>
  <c r="O14" i="4"/>
  <c r="M14" i="4"/>
  <c r="L14" i="4"/>
  <c r="K14" i="4"/>
  <c r="J14" i="4"/>
  <c r="I14" i="4"/>
  <c r="H14" i="4"/>
  <c r="G14" i="4"/>
  <c r="F14" i="4"/>
  <c r="E14" i="4"/>
  <c r="D14" i="4"/>
  <c r="C14" i="4"/>
  <c r="B14" i="4"/>
  <c r="S13" i="4"/>
  <c r="R13" i="4"/>
  <c r="Q13" i="4"/>
  <c r="P13" i="4"/>
  <c r="O13" i="4"/>
  <c r="M13" i="4"/>
  <c r="L13" i="4"/>
  <c r="K13" i="4"/>
  <c r="J13" i="4"/>
  <c r="I13" i="4"/>
  <c r="H13" i="4"/>
  <c r="G13" i="4"/>
  <c r="F13" i="4"/>
  <c r="E13" i="4"/>
  <c r="D13" i="4"/>
  <c r="C13" i="4"/>
  <c r="B13" i="4"/>
  <c r="S12" i="4"/>
  <c r="R12" i="4"/>
  <c r="Q12" i="4"/>
  <c r="P12" i="4"/>
  <c r="O12" i="4"/>
  <c r="M12" i="4"/>
  <c r="L12" i="4"/>
  <c r="K12" i="4"/>
  <c r="J12" i="4"/>
  <c r="I12" i="4"/>
  <c r="H12" i="4"/>
  <c r="G12" i="4"/>
  <c r="F12" i="4"/>
  <c r="E12" i="4"/>
  <c r="D12" i="4"/>
  <c r="C12" i="4"/>
  <c r="B12" i="4"/>
  <c r="S11" i="4"/>
  <c r="R11" i="4"/>
  <c r="Q11" i="4"/>
  <c r="P11" i="4"/>
  <c r="O11" i="4"/>
  <c r="M11" i="4"/>
  <c r="L11" i="4"/>
  <c r="K11" i="4"/>
  <c r="J11" i="4"/>
  <c r="I11" i="4"/>
  <c r="H11" i="4"/>
  <c r="G11" i="4"/>
  <c r="F11" i="4"/>
  <c r="E11" i="4"/>
  <c r="D11" i="4"/>
  <c r="C11" i="4"/>
  <c r="B11" i="4"/>
  <c r="S10" i="4"/>
  <c r="R10" i="4"/>
  <c r="Q10" i="4"/>
  <c r="P10" i="4"/>
  <c r="O10" i="4"/>
  <c r="M10" i="4"/>
  <c r="L10" i="4"/>
  <c r="K10" i="4"/>
  <c r="J10" i="4"/>
  <c r="I10" i="4"/>
  <c r="H10" i="4"/>
  <c r="G10" i="4"/>
  <c r="F10" i="4"/>
  <c r="E10" i="4"/>
  <c r="D10" i="4"/>
  <c r="C10" i="4"/>
  <c r="B10" i="4"/>
  <c r="S9" i="4"/>
  <c r="R9" i="4"/>
  <c r="Q9" i="4"/>
  <c r="P9" i="4"/>
  <c r="O9" i="4"/>
  <c r="M9" i="4"/>
  <c r="L9" i="4"/>
  <c r="K9" i="4"/>
  <c r="J9" i="4"/>
  <c r="I9" i="4"/>
  <c r="H9" i="4"/>
  <c r="G9" i="4"/>
  <c r="F9" i="4"/>
  <c r="E9" i="4"/>
  <c r="D9" i="4"/>
  <c r="C9" i="4"/>
  <c r="B9" i="4"/>
  <c r="S8" i="4"/>
  <c r="R8" i="4"/>
  <c r="Q8" i="4"/>
  <c r="P8" i="4"/>
  <c r="O8" i="4"/>
  <c r="M8" i="4"/>
  <c r="L8" i="4"/>
  <c r="K8" i="4"/>
  <c r="J8" i="4"/>
  <c r="I8" i="4"/>
  <c r="H8" i="4"/>
  <c r="G8" i="4"/>
  <c r="F8" i="4"/>
  <c r="E8" i="4"/>
  <c r="D8" i="4"/>
  <c r="C8" i="4"/>
  <c r="B8" i="4"/>
</calcChain>
</file>

<file path=xl/sharedStrings.xml><?xml version="1.0" encoding="utf-8"?>
<sst xmlns="http://schemas.openxmlformats.org/spreadsheetml/2006/main" count="483" uniqueCount="149">
  <si>
    <t>【南棟】</t>
    <rPh sb="1" eb="2">
      <t>ミナミ</t>
    </rPh>
    <rPh sb="2" eb="3">
      <t>トウ</t>
    </rPh>
    <phoneticPr fontId="1"/>
  </si>
  <si>
    <t>最大使用数量 (MBq)</t>
    <rPh sb="0" eb="2">
      <t>サイダイ</t>
    </rPh>
    <rPh sb="2" eb="4">
      <t>シヨウ</t>
    </rPh>
    <rPh sb="4" eb="6">
      <t>スウリョウ</t>
    </rPh>
    <phoneticPr fontId="1"/>
  </si>
  <si>
    <t>物理的状態</t>
    <rPh sb="0" eb="3">
      <t>ブツリテキ</t>
    </rPh>
    <rPh sb="3" eb="5">
      <t>ジョウタイ</t>
    </rPh>
    <phoneticPr fontId="1"/>
  </si>
  <si>
    <t>化学形等</t>
    <rPh sb="0" eb="2">
      <t>カガク</t>
    </rPh>
    <rPh sb="2" eb="3">
      <t>ケイ</t>
    </rPh>
    <rPh sb="3" eb="4">
      <t>ナド</t>
    </rPh>
    <phoneticPr fontId="1"/>
  </si>
  <si>
    <t>※９</t>
  </si>
  <si>
    <t>グループ
使用</t>
    <rPh sb="5" eb="7">
      <t>シヨウ</t>
    </rPh>
    <phoneticPr fontId="1"/>
  </si>
  <si>
    <t>備考</t>
    <rPh sb="0" eb="2">
      <t>ビコウ</t>
    </rPh>
    <phoneticPr fontId="1"/>
  </si>
  <si>
    <t>１日</t>
    <rPh sb="1" eb="2">
      <t>ヒ</t>
    </rPh>
    <phoneticPr fontId="1"/>
  </si>
  <si>
    <t>３月</t>
    <rPh sb="1" eb="2">
      <t>ツキ</t>
    </rPh>
    <phoneticPr fontId="1"/>
  </si>
  <si>
    <t>１年</t>
    <rPh sb="1" eb="2">
      <t>ネン</t>
    </rPh>
    <phoneticPr fontId="1"/>
  </si>
  <si>
    <t>動物RI投与実験</t>
    <rPh sb="0" eb="2">
      <t>ドウブツ</t>
    </rPh>
    <rPh sb="4" eb="6">
      <t>トウヨ</t>
    </rPh>
    <rPh sb="6" eb="8">
      <t>ジッケン</t>
    </rPh>
    <phoneticPr fontId="1"/>
  </si>
  <si>
    <t>動物投与実験
気体状RI実験
使用限度</t>
    <rPh sb="0" eb="2">
      <t>ドウブツ</t>
    </rPh>
    <rPh sb="2" eb="4">
      <t>トウヨ</t>
    </rPh>
    <rPh sb="4" eb="6">
      <t>ジッケン</t>
    </rPh>
    <rPh sb="7" eb="9">
      <t>キタイ</t>
    </rPh>
    <rPh sb="9" eb="10">
      <t>ジョウ</t>
    </rPh>
    <rPh sb="12" eb="14">
      <t>ジッケン</t>
    </rPh>
    <rPh sb="15" eb="17">
      <t>シヨウ</t>
    </rPh>
    <rPh sb="17" eb="19">
      <t>ゲンド</t>
    </rPh>
    <phoneticPr fontId="1"/>
  </si>
  <si>
    <t>空気中・排気中
への飛散率</t>
    <rPh sb="0" eb="2">
      <t>クウキ</t>
    </rPh>
    <rPh sb="2" eb="3">
      <t>チュウ</t>
    </rPh>
    <rPh sb="4" eb="7">
      <t>ハイキチュウ</t>
    </rPh>
    <rPh sb="10" eb="12">
      <t>ヒサン</t>
    </rPh>
    <rPh sb="12" eb="13">
      <t>リツ</t>
    </rPh>
    <phoneticPr fontId="1"/>
  </si>
  <si>
    <t>使用場所
A</t>
    <rPh sb="0" eb="2">
      <t>シヨウ</t>
    </rPh>
    <rPh sb="2" eb="4">
      <t>バショ</t>
    </rPh>
    <phoneticPr fontId="1"/>
  </si>
  <si>
    <t>使用場所
B</t>
    <rPh sb="0" eb="2">
      <t>シヨウ</t>
    </rPh>
    <rPh sb="2" eb="4">
      <t>バショ</t>
    </rPh>
    <phoneticPr fontId="1"/>
  </si>
  <si>
    <t>使用場所
C</t>
    <rPh sb="0" eb="2">
      <t>シヨウ</t>
    </rPh>
    <rPh sb="2" eb="4">
      <t>バショ</t>
    </rPh>
    <phoneticPr fontId="1"/>
  </si>
  <si>
    <t>投与
実験</t>
    <rPh sb="0" eb="2">
      <t>トウヨ</t>
    </rPh>
    <rPh sb="3" eb="5">
      <t>ジッケン</t>
    </rPh>
    <phoneticPr fontId="1"/>
  </si>
  <si>
    <t>フード外
使用</t>
    <rPh sb="3" eb="4">
      <t>ガイ</t>
    </rPh>
    <rPh sb="5" eb="7">
      <t>シヨウ</t>
    </rPh>
    <phoneticPr fontId="1"/>
  </si>
  <si>
    <t>フード内
使用</t>
    <rPh sb="3" eb="4">
      <t>ナイ</t>
    </rPh>
    <rPh sb="5" eb="7">
      <t>シヨウ</t>
    </rPh>
    <phoneticPr fontId="1"/>
  </si>
  <si>
    <t>全ての化合物</t>
    <rPh sb="0" eb="1">
      <t>スベ</t>
    </rPh>
    <rPh sb="3" eb="6">
      <t>カゴウブツ</t>
    </rPh>
    <phoneticPr fontId="1"/>
  </si>
  <si>
    <t>グループ①</t>
  </si>
  <si>
    <t>【北棟】</t>
    <rPh sb="1" eb="2">
      <t>キタ</t>
    </rPh>
    <rPh sb="2" eb="3">
      <t>トウ</t>
    </rPh>
    <phoneticPr fontId="1"/>
  </si>
  <si>
    <t>最大使用数量（MBq）</t>
    <rPh sb="0" eb="2">
      <t>サイダイ</t>
    </rPh>
    <rPh sb="2" eb="4">
      <t>シヨウ</t>
    </rPh>
    <rPh sb="4" eb="6">
      <t>スウリョウ</t>
    </rPh>
    <phoneticPr fontId="1"/>
  </si>
  <si>
    <t>※９</t>
    <phoneticPr fontId="1"/>
  </si>
  <si>
    <t>※10</t>
    <phoneticPr fontId="1"/>
  </si>
  <si>
    <t>動物投与実験
気体状RI実験
使用限度</t>
    <rPh sb="0" eb="2">
      <t>ドウブツ</t>
    </rPh>
    <rPh sb="2" eb="4">
      <t>トウヨ</t>
    </rPh>
    <rPh sb="4" eb="6">
      <t>ジッケン</t>
    </rPh>
    <rPh sb="7" eb="10">
      <t>キタイジョウ</t>
    </rPh>
    <rPh sb="12" eb="14">
      <t>ジッケン</t>
    </rPh>
    <rPh sb="15" eb="17">
      <t>シヨウ</t>
    </rPh>
    <rPh sb="17" eb="19">
      <t>ゲンド</t>
    </rPh>
    <phoneticPr fontId="1"/>
  </si>
  <si>
    <t>使用場所
D</t>
    <rPh sb="0" eb="2">
      <t>シヨウ</t>
    </rPh>
    <rPh sb="2" eb="4">
      <t>バショ</t>
    </rPh>
    <phoneticPr fontId="1"/>
  </si>
  <si>
    <t>使用場所
E</t>
    <rPh sb="0" eb="2">
      <t>シヨウ</t>
    </rPh>
    <rPh sb="2" eb="4">
      <t>バショ</t>
    </rPh>
    <phoneticPr fontId="1"/>
  </si>
  <si>
    <t>グループ①</t>
    <phoneticPr fontId="1"/>
  </si>
  <si>
    <t>※１</t>
    <phoneticPr fontId="1"/>
  </si>
  <si>
    <t>※２</t>
    <phoneticPr fontId="1"/>
  </si>
  <si>
    <t>※３</t>
    <phoneticPr fontId="1"/>
  </si>
  <si>
    <t>※４</t>
    <phoneticPr fontId="1"/>
  </si>
  <si>
    <t>※５</t>
    <phoneticPr fontId="1"/>
  </si>
  <si>
    <t>※６</t>
    <phoneticPr fontId="1"/>
  </si>
  <si>
    <t>グループ②</t>
    <phoneticPr fontId="1"/>
  </si>
  <si>
    <t>※７</t>
    <phoneticPr fontId="1"/>
  </si>
  <si>
    <t>※８</t>
    <phoneticPr fontId="1"/>
  </si>
  <si>
    <t>部屋名称</t>
    <rPh sb="0" eb="2">
      <t>ヘヤ</t>
    </rPh>
    <rPh sb="2" eb="4">
      <t>メイショウ</t>
    </rPh>
    <phoneticPr fontId="1"/>
  </si>
  <si>
    <t>使用場所</t>
    <rPh sb="0" eb="2">
      <t>シヨウ</t>
    </rPh>
    <rPh sb="2" eb="4">
      <t>バショ</t>
    </rPh>
    <phoneticPr fontId="1"/>
  </si>
  <si>
    <t>フードの有無</t>
    <rPh sb="4" eb="6">
      <t>ウム</t>
    </rPh>
    <phoneticPr fontId="1"/>
  </si>
  <si>
    <t>気体状RIの使用</t>
    <rPh sb="0" eb="2">
      <t>キタイ</t>
    </rPh>
    <rPh sb="2" eb="3">
      <t>ジョウ</t>
    </rPh>
    <rPh sb="6" eb="8">
      <t>シヨウ</t>
    </rPh>
    <phoneticPr fontId="1"/>
  </si>
  <si>
    <t>動物投与</t>
    <rPh sb="0" eb="2">
      <t>ドウブツ</t>
    </rPh>
    <rPh sb="2" eb="4">
      <t>トウヨ</t>
    </rPh>
    <phoneticPr fontId="1"/>
  </si>
  <si>
    <t>核種の使用制限</t>
    <rPh sb="0" eb="2">
      <t>カクシュ</t>
    </rPh>
    <rPh sb="3" eb="5">
      <t>シヨウ</t>
    </rPh>
    <rPh sb="5" eb="7">
      <t>セイゲン</t>
    </rPh>
    <phoneticPr fontId="1"/>
  </si>
  <si>
    <t>地
階</t>
    <rPh sb="0" eb="1">
      <t>チ</t>
    </rPh>
    <rPh sb="2" eb="3">
      <t>カイ</t>
    </rPh>
    <phoneticPr fontId="1"/>
  </si>
  <si>
    <t>ISB1-101</t>
    <phoneticPr fontId="1"/>
  </si>
  <si>
    <t>A</t>
    <phoneticPr fontId="1"/>
  </si>
  <si>
    <t>有り</t>
    <rPh sb="0" eb="1">
      <t>アリ</t>
    </rPh>
    <phoneticPr fontId="1"/>
  </si>
  <si>
    <t>○</t>
    <phoneticPr fontId="1"/>
  </si>
  <si>
    <t>１回/週</t>
    <rPh sb="1" eb="2">
      <t>カイ</t>
    </rPh>
    <rPh sb="3" eb="4">
      <t>シュウ</t>
    </rPh>
    <phoneticPr fontId="1"/>
  </si>
  <si>
    <t>ISB1-101内 イメージング装置</t>
    <rPh sb="8" eb="9">
      <t>ナイ</t>
    </rPh>
    <rPh sb="16" eb="18">
      <t>ソウチ</t>
    </rPh>
    <phoneticPr fontId="1"/>
  </si>
  <si>
    <t>無し</t>
    <rPh sb="0" eb="1">
      <t>ナ</t>
    </rPh>
    <phoneticPr fontId="1"/>
  </si>
  <si>
    <t>×</t>
    <phoneticPr fontId="1"/>
  </si>
  <si>
    <t>※11</t>
    <phoneticPr fontId="1"/>
  </si>
  <si>
    <t>ISB1-102</t>
    <phoneticPr fontId="1"/>
  </si>
  <si>
    <t>２回/週</t>
    <rPh sb="1" eb="2">
      <t>カイ</t>
    </rPh>
    <rPh sb="3" eb="4">
      <t>シュウ</t>
    </rPh>
    <phoneticPr fontId="1"/>
  </si>
  <si>
    <t>ISB1-202</t>
    <phoneticPr fontId="1"/>
  </si>
  <si>
    <t>２
階</t>
    <rPh sb="2" eb="3">
      <t>カイ</t>
    </rPh>
    <phoneticPr fontId="1"/>
  </si>
  <si>
    <t>IS2-101</t>
    <phoneticPr fontId="1"/>
  </si>
  <si>
    <t>B</t>
    <phoneticPr fontId="1"/>
  </si>
  <si>
    <t>IS2-102</t>
  </si>
  <si>
    <t>IS2-103</t>
  </si>
  <si>
    <t>IS2-202</t>
    <phoneticPr fontId="1"/>
  </si>
  <si>
    <t>IS2-204-2</t>
    <phoneticPr fontId="1"/>
  </si>
  <si>
    <t>C</t>
    <phoneticPr fontId="1"/>
  </si>
  <si>
    <t>３
階</t>
    <rPh sb="2" eb="3">
      <t>カイ</t>
    </rPh>
    <phoneticPr fontId="1"/>
  </si>
  <si>
    <t>IS3-101</t>
    <phoneticPr fontId="1"/>
  </si>
  <si>
    <t>IS3-202</t>
    <phoneticPr fontId="1"/>
  </si>
  <si>
    <t>IS3-203</t>
  </si>
  <si>
    <t>【南棟】備考：</t>
    <rPh sb="1" eb="2">
      <t>ミナミ</t>
    </rPh>
    <rPh sb="2" eb="3">
      <t>トウ</t>
    </rPh>
    <rPh sb="4" eb="6">
      <t>ビコウ</t>
    </rPh>
    <phoneticPr fontId="1"/>
  </si>
  <si>
    <t>遮蔽能力計算書・排気設備能力計算書・排水能力計算書においては、グループ内で計算値が最も高い数値を選択する</t>
    <phoneticPr fontId="1"/>
  </si>
  <si>
    <t>動物投与実験・気体状RI実験で使用可能なRI量は、１日最大使用数量、３月間、および年間使用数量それぞれに対し使用限度を設定する</t>
    <rPh sb="0" eb="2">
      <t>ドウブツ</t>
    </rPh>
    <rPh sb="2" eb="4">
      <t>トウヨ</t>
    </rPh>
    <rPh sb="4" eb="6">
      <t>ジッケン</t>
    </rPh>
    <rPh sb="7" eb="9">
      <t>キタイ</t>
    </rPh>
    <rPh sb="9" eb="10">
      <t>ジョウ</t>
    </rPh>
    <rPh sb="12" eb="14">
      <t>ジッケン</t>
    </rPh>
    <rPh sb="15" eb="17">
      <t>シヨウ</t>
    </rPh>
    <rPh sb="17" eb="19">
      <t>カノウ</t>
    </rPh>
    <rPh sb="22" eb="23">
      <t>リョウ</t>
    </rPh>
    <rPh sb="26" eb="27">
      <t>ヒ</t>
    </rPh>
    <rPh sb="27" eb="29">
      <t>サイダイ</t>
    </rPh>
    <rPh sb="29" eb="31">
      <t>シヨウ</t>
    </rPh>
    <rPh sb="31" eb="33">
      <t>スウリョウ</t>
    </rPh>
    <rPh sb="35" eb="36">
      <t>ツキ</t>
    </rPh>
    <rPh sb="36" eb="37">
      <t>カン</t>
    </rPh>
    <rPh sb="41" eb="43">
      <t>ネンカン</t>
    </rPh>
    <rPh sb="43" eb="45">
      <t>シヨウ</t>
    </rPh>
    <rPh sb="45" eb="47">
      <t>スウリョウ</t>
    </rPh>
    <rPh sb="52" eb="53">
      <t>タイ</t>
    </rPh>
    <rPh sb="54" eb="56">
      <t>シヨウ</t>
    </rPh>
    <rPh sb="56" eb="58">
      <t>ゲンド</t>
    </rPh>
    <rPh sb="59" eb="61">
      <t>セッテイ</t>
    </rPh>
    <phoneticPr fontId="1"/>
  </si>
  <si>
    <t>※12</t>
    <phoneticPr fontId="1"/>
  </si>
  <si>
    <t>・</t>
    <phoneticPr fontId="1"/>
  </si>
  <si>
    <t>フード外使用はISB1-101室内のイメージング装置での使用を指す</t>
    <rPh sb="3" eb="4">
      <t>ガイ</t>
    </rPh>
    <rPh sb="4" eb="6">
      <t>シヨウ</t>
    </rPh>
    <rPh sb="15" eb="16">
      <t>シツ</t>
    </rPh>
    <rPh sb="16" eb="17">
      <t>ナイ</t>
    </rPh>
    <rPh sb="24" eb="26">
      <t>ソウチ</t>
    </rPh>
    <rPh sb="28" eb="30">
      <t>シヨウ</t>
    </rPh>
    <rPh sb="31" eb="32">
      <t>サ</t>
    </rPh>
    <phoneticPr fontId="1"/>
  </si>
  <si>
    <t>気体状RIの使用はフード外使用を除く使用場所Aでのみ行う</t>
    <rPh sb="0" eb="2">
      <t>キタイ</t>
    </rPh>
    <rPh sb="2" eb="3">
      <t>ジョウ</t>
    </rPh>
    <rPh sb="6" eb="8">
      <t>シヨウ</t>
    </rPh>
    <rPh sb="12" eb="13">
      <t>ガイ</t>
    </rPh>
    <rPh sb="13" eb="15">
      <t>シヨウ</t>
    </rPh>
    <rPh sb="16" eb="17">
      <t>ノゾ</t>
    </rPh>
    <rPh sb="26" eb="27">
      <t>オコ</t>
    </rPh>
    <phoneticPr fontId="1"/>
  </si>
  <si>
    <t>動物投与実験は使用場所Aでのみ行い、使用場所BおよびCでは行なわない</t>
    <rPh sb="0" eb="2">
      <t>ドウブツ</t>
    </rPh>
    <rPh sb="2" eb="4">
      <t>トウヨ</t>
    </rPh>
    <rPh sb="4" eb="6">
      <t>ジッケン</t>
    </rPh>
    <rPh sb="7" eb="9">
      <t>シヨウ</t>
    </rPh>
    <rPh sb="9" eb="11">
      <t>バショ</t>
    </rPh>
    <rPh sb="15" eb="16">
      <t>オコ</t>
    </rPh>
    <rPh sb="18" eb="20">
      <t>シヨウ</t>
    </rPh>
    <rPh sb="20" eb="22">
      <t>バショ</t>
    </rPh>
    <rPh sb="29" eb="30">
      <t>オコ</t>
    </rPh>
    <phoneticPr fontId="1"/>
  </si>
  <si>
    <t>イメージング装置にて同時に使用できる核種の数は３核種までとする</t>
    <rPh sb="6" eb="8">
      <t>ソウチ</t>
    </rPh>
    <rPh sb="10" eb="12">
      <t>ドウジ</t>
    </rPh>
    <rPh sb="13" eb="15">
      <t>シヨウ</t>
    </rPh>
    <rPh sb="18" eb="20">
      <t>カクシュ</t>
    </rPh>
    <phoneticPr fontId="1"/>
  </si>
  <si>
    <t>フード等の有無</t>
    <rPh sb="3" eb="4">
      <t>トウ</t>
    </rPh>
    <rPh sb="5" eb="7">
      <t>ウム</t>
    </rPh>
    <phoneticPr fontId="1"/>
  </si>
  <si>
    <t>RNB1-101</t>
    <phoneticPr fontId="1"/>
  </si>
  <si>
    <t>D</t>
    <phoneticPr fontId="1"/>
  </si>
  <si>
    <t>１回/週まで</t>
    <rPh sb="1" eb="2">
      <t>カイ</t>
    </rPh>
    <rPh sb="3" eb="4">
      <t>シュウ</t>
    </rPh>
    <phoneticPr fontId="1"/>
  </si>
  <si>
    <t>RNB1-101内イメージング装置</t>
    <rPh sb="8" eb="9">
      <t>ナイ</t>
    </rPh>
    <rPh sb="15" eb="17">
      <t>ソウチ</t>
    </rPh>
    <phoneticPr fontId="1"/>
  </si>
  <si>
    <t>RNB1-201</t>
    <phoneticPr fontId="1"/>
  </si>
  <si>
    <t>E</t>
    <phoneticPr fontId="1"/>
  </si>
  <si>
    <t>RNB1-203</t>
    <phoneticPr fontId="1"/>
  </si>
  <si>
    <t>RNB1-204</t>
    <phoneticPr fontId="1"/>
  </si>
  <si>
    <t>２回/週まで</t>
    <rPh sb="1" eb="2">
      <t>カイ</t>
    </rPh>
    <rPh sb="3" eb="4">
      <t>シュウ</t>
    </rPh>
    <phoneticPr fontId="1"/>
  </si>
  <si>
    <t>RN2-101</t>
    <phoneticPr fontId="1"/>
  </si>
  <si>
    <t>RN2-102</t>
    <phoneticPr fontId="1"/>
  </si>
  <si>
    <t>RN2-103</t>
    <phoneticPr fontId="1"/>
  </si>
  <si>
    <t>RN2-201</t>
    <phoneticPr fontId="1"/>
  </si>
  <si>
    <t>RN2-203</t>
    <phoneticPr fontId="1"/>
  </si>
  <si>
    <t>RN3-101</t>
    <phoneticPr fontId="1"/>
  </si>
  <si>
    <t>RN3-102</t>
    <phoneticPr fontId="1"/>
  </si>
  <si>
    <t>RN3-201</t>
    <phoneticPr fontId="1"/>
  </si>
  <si>
    <t>RN3-202</t>
    <phoneticPr fontId="1"/>
  </si>
  <si>
    <t>RN3-203</t>
    <phoneticPr fontId="1"/>
  </si>
  <si>
    <t>【北棟】備考：</t>
    <rPh sb="1" eb="2">
      <t>キタ</t>
    </rPh>
    <rPh sb="2" eb="3">
      <t>トウ</t>
    </rPh>
    <rPh sb="4" eb="6">
      <t>ビコウ</t>
    </rPh>
    <phoneticPr fontId="1"/>
  </si>
  <si>
    <t>※１
※２</t>
    <phoneticPr fontId="1"/>
  </si>
  <si>
    <t>※４
※５</t>
    <phoneticPr fontId="1"/>
  </si>
  <si>
    <r>
      <rPr>
        <vertAlign val="superscript"/>
        <sz val="14"/>
        <color theme="1"/>
        <rFont val="游ゴシック"/>
        <family val="3"/>
        <charset val="128"/>
        <scheme val="minor"/>
      </rPr>
      <t>207m</t>
    </r>
    <r>
      <rPr>
        <sz val="14"/>
        <color theme="1"/>
        <rFont val="游ゴシック"/>
        <family val="3"/>
        <charset val="128"/>
        <scheme val="minor"/>
      </rPr>
      <t xml:space="preserve">Pb, </t>
    </r>
    <r>
      <rPr>
        <vertAlign val="superscript"/>
        <sz val="14"/>
        <color theme="1"/>
        <rFont val="游ゴシック"/>
        <family val="3"/>
        <charset val="128"/>
        <scheme val="minor"/>
      </rPr>
      <t>207</t>
    </r>
    <r>
      <rPr>
        <sz val="14"/>
        <color theme="1"/>
        <rFont val="游ゴシック"/>
        <family val="3"/>
        <charset val="128"/>
        <scheme val="minor"/>
      </rPr>
      <t xml:space="preserve">Bi, </t>
    </r>
    <r>
      <rPr>
        <vertAlign val="superscript"/>
        <sz val="14"/>
        <color theme="1"/>
        <rFont val="游ゴシック"/>
        <family val="3"/>
        <charset val="128"/>
        <scheme val="minor"/>
      </rPr>
      <t>211</t>
    </r>
    <r>
      <rPr>
        <sz val="14"/>
        <color theme="1"/>
        <rFont val="游ゴシック"/>
        <family val="3"/>
        <charset val="128"/>
        <scheme val="minor"/>
      </rPr>
      <t xml:space="preserve">Poの影響を含む
</t>
    </r>
    <r>
      <rPr>
        <vertAlign val="superscript"/>
        <sz val="14"/>
        <color theme="1"/>
        <rFont val="游ゴシック"/>
        <family val="3"/>
        <charset val="128"/>
        <scheme val="minor"/>
      </rPr>
      <t>213</t>
    </r>
    <r>
      <rPr>
        <sz val="14"/>
        <color theme="1"/>
        <rFont val="游ゴシック"/>
        <family val="3"/>
        <charset val="128"/>
        <scheme val="minor"/>
      </rPr>
      <t xml:space="preserve">Bi, </t>
    </r>
    <r>
      <rPr>
        <vertAlign val="superscript"/>
        <sz val="14"/>
        <color theme="1"/>
        <rFont val="游ゴシック"/>
        <family val="3"/>
        <charset val="128"/>
        <scheme val="minor"/>
      </rPr>
      <t>221</t>
    </r>
    <r>
      <rPr>
        <sz val="14"/>
        <color theme="1"/>
        <rFont val="游ゴシック"/>
        <family val="3"/>
        <charset val="128"/>
        <scheme val="minor"/>
      </rPr>
      <t>Frの影響を含む</t>
    </r>
    <phoneticPr fontId="1"/>
  </si>
  <si>
    <t>イメージング装置にて同時に使用できる核種の数は３核種までとする</t>
    <phoneticPr fontId="1"/>
  </si>
  <si>
    <r>
      <rPr>
        <vertAlign val="superscript"/>
        <sz val="14"/>
        <rFont val="游ゴシック"/>
        <family val="3"/>
        <charset val="128"/>
        <scheme val="minor"/>
      </rPr>
      <t>211</t>
    </r>
    <r>
      <rPr>
        <sz val="14"/>
        <rFont val="游ゴシック"/>
        <family val="3"/>
        <charset val="128"/>
        <scheme val="minor"/>
      </rPr>
      <t>At使用</t>
    </r>
    <rPh sb="5" eb="7">
      <t>シヨウ</t>
    </rPh>
    <phoneticPr fontId="1"/>
  </si>
  <si>
    <r>
      <rPr>
        <vertAlign val="superscript"/>
        <sz val="14"/>
        <rFont val="游ゴシック"/>
        <family val="3"/>
        <charset val="128"/>
        <scheme val="minor"/>
      </rPr>
      <t>225</t>
    </r>
    <r>
      <rPr>
        <sz val="14"/>
        <rFont val="游ゴシック"/>
        <family val="3"/>
        <charset val="128"/>
        <scheme val="minor"/>
      </rPr>
      <t>Ac・</t>
    </r>
    <r>
      <rPr>
        <vertAlign val="superscript"/>
        <sz val="14"/>
        <rFont val="游ゴシック"/>
        <family val="3"/>
        <charset val="128"/>
        <scheme val="minor"/>
      </rPr>
      <t>223</t>
    </r>
    <r>
      <rPr>
        <sz val="14"/>
        <rFont val="游ゴシック"/>
        <family val="3"/>
        <charset val="128"/>
        <scheme val="minor"/>
      </rPr>
      <t>Ra使用</t>
    </r>
    <rPh sb="11" eb="13">
      <t>シヨウ</t>
    </rPh>
    <phoneticPr fontId="1"/>
  </si>
  <si>
    <t>○ ※13</t>
    <phoneticPr fontId="1"/>
  </si>
  <si>
    <t>※14</t>
    <phoneticPr fontId="1"/>
  </si>
  <si>
    <t>○ ※13</t>
  </si>
  <si>
    <r>
      <t>単体、および</t>
    </r>
    <r>
      <rPr>
        <vertAlign val="superscript"/>
        <sz val="14"/>
        <color theme="1"/>
        <rFont val="游ゴシック"/>
        <family val="3"/>
        <charset val="128"/>
        <scheme val="minor"/>
      </rPr>
      <t>68</t>
    </r>
    <r>
      <rPr>
        <sz val="14"/>
        <color theme="1"/>
        <rFont val="游ゴシック"/>
        <family val="3"/>
        <charset val="128"/>
        <scheme val="minor"/>
      </rPr>
      <t>Ge+</t>
    </r>
    <r>
      <rPr>
        <vertAlign val="superscript"/>
        <sz val="14"/>
        <color theme="1"/>
        <rFont val="游ゴシック"/>
        <family val="3"/>
        <charset val="128"/>
        <scheme val="minor"/>
      </rPr>
      <t>68</t>
    </r>
    <r>
      <rPr>
        <sz val="14"/>
        <color theme="1"/>
        <rFont val="游ゴシック"/>
        <family val="3"/>
        <charset val="128"/>
        <scheme val="minor"/>
      </rPr>
      <t>Gaジェネレータ抽出による</t>
    </r>
    <r>
      <rPr>
        <vertAlign val="superscript"/>
        <sz val="14"/>
        <color theme="1"/>
        <rFont val="游ゴシック"/>
        <family val="3"/>
        <charset val="128"/>
        <scheme val="minor"/>
      </rPr>
      <t>68</t>
    </r>
    <r>
      <rPr>
        <sz val="14"/>
        <color theme="1"/>
        <rFont val="游ゴシック"/>
        <family val="3"/>
        <charset val="128"/>
        <scheme val="minor"/>
      </rPr>
      <t>Gaである</t>
    </r>
    <rPh sb="0" eb="2">
      <t>タンタイ</t>
    </rPh>
    <rPh sb="21" eb="23">
      <t>チュウシュツ</t>
    </rPh>
    <phoneticPr fontId="1"/>
  </si>
  <si>
    <r>
      <t>単体の</t>
    </r>
    <r>
      <rPr>
        <vertAlign val="superscript"/>
        <sz val="14"/>
        <color theme="1"/>
        <rFont val="游ゴシック"/>
        <family val="3"/>
        <charset val="128"/>
        <scheme val="minor"/>
      </rPr>
      <t>68</t>
    </r>
    <r>
      <rPr>
        <sz val="14"/>
        <color theme="1"/>
        <rFont val="游ゴシック"/>
        <family val="3"/>
        <charset val="128"/>
        <scheme val="minor"/>
      </rPr>
      <t>Geである</t>
    </r>
    <rPh sb="0" eb="2">
      <t>タンタイ</t>
    </rPh>
    <phoneticPr fontId="1"/>
  </si>
  <si>
    <t>※１</t>
  </si>
  <si>
    <t>※２</t>
  </si>
  <si>
    <r>
      <rPr>
        <vertAlign val="superscript"/>
        <sz val="14"/>
        <rFont val="游ゴシック"/>
        <family val="3"/>
        <charset val="128"/>
        <scheme val="minor"/>
      </rPr>
      <t>68</t>
    </r>
    <r>
      <rPr>
        <sz val="14"/>
        <rFont val="游ゴシック"/>
        <family val="3"/>
        <charset val="128"/>
        <scheme val="minor"/>
      </rPr>
      <t>Ge＋</t>
    </r>
    <r>
      <rPr>
        <vertAlign val="superscript"/>
        <sz val="14"/>
        <rFont val="游ゴシック"/>
        <family val="3"/>
        <charset val="128"/>
        <scheme val="minor"/>
      </rPr>
      <t>68</t>
    </r>
    <r>
      <rPr>
        <sz val="14"/>
        <rFont val="游ゴシック"/>
        <family val="3"/>
        <charset val="128"/>
        <scheme val="minor"/>
      </rPr>
      <t>Gaはジェネレータである</t>
    </r>
    <phoneticPr fontId="1"/>
  </si>
  <si>
    <t>※３</t>
  </si>
  <si>
    <r>
      <rPr>
        <vertAlign val="superscript"/>
        <sz val="14"/>
        <rFont val="游ゴシック"/>
        <family val="3"/>
        <charset val="128"/>
        <scheme val="minor"/>
      </rPr>
      <t>68</t>
    </r>
    <r>
      <rPr>
        <sz val="14"/>
        <rFont val="游ゴシック"/>
        <family val="3"/>
        <charset val="128"/>
        <scheme val="minor"/>
      </rPr>
      <t xml:space="preserve">Ga, </t>
    </r>
    <r>
      <rPr>
        <vertAlign val="superscript"/>
        <sz val="14"/>
        <rFont val="游ゴシック"/>
        <family val="3"/>
        <charset val="128"/>
        <scheme val="minor"/>
      </rPr>
      <t>68</t>
    </r>
    <r>
      <rPr>
        <sz val="14"/>
        <rFont val="游ゴシック"/>
        <family val="3"/>
        <charset val="128"/>
        <scheme val="minor"/>
      </rPr>
      <t>Ge+</t>
    </r>
    <r>
      <rPr>
        <vertAlign val="superscript"/>
        <sz val="14"/>
        <rFont val="游ゴシック"/>
        <family val="3"/>
        <charset val="128"/>
        <scheme val="minor"/>
      </rPr>
      <t>68</t>
    </r>
    <r>
      <rPr>
        <sz val="14"/>
        <rFont val="游ゴシック"/>
        <family val="3"/>
        <charset val="128"/>
        <scheme val="minor"/>
      </rPr>
      <t>Gaはグループにて使用する。本グループを「グループ①」と定義する</t>
    </r>
    <rPh sb="22" eb="24">
      <t>シヨウ</t>
    </rPh>
    <rPh sb="27" eb="28">
      <t>ホン</t>
    </rPh>
    <rPh sb="41" eb="43">
      <t>テイギ</t>
    </rPh>
    <phoneticPr fontId="1"/>
  </si>
  <si>
    <r>
      <t>単体、および</t>
    </r>
    <r>
      <rPr>
        <vertAlign val="superscript"/>
        <sz val="14"/>
        <color theme="1"/>
        <rFont val="游ゴシック"/>
        <family val="3"/>
        <charset val="128"/>
        <scheme val="minor"/>
      </rPr>
      <t>68</t>
    </r>
    <r>
      <rPr>
        <sz val="14"/>
        <color theme="1"/>
        <rFont val="游ゴシック"/>
        <family val="3"/>
        <charset val="128"/>
        <scheme val="minor"/>
      </rPr>
      <t>Ge+</t>
    </r>
    <r>
      <rPr>
        <vertAlign val="superscript"/>
        <sz val="14"/>
        <color theme="1"/>
        <rFont val="游ゴシック"/>
        <family val="3"/>
        <charset val="128"/>
        <scheme val="minor"/>
      </rPr>
      <t>68</t>
    </r>
    <r>
      <rPr>
        <sz val="14"/>
        <color theme="1"/>
        <rFont val="游ゴシック"/>
        <family val="3"/>
        <charset val="128"/>
        <scheme val="minor"/>
      </rPr>
      <t>Gaジェネレータ抽出による</t>
    </r>
    <r>
      <rPr>
        <vertAlign val="superscript"/>
        <sz val="14"/>
        <color theme="1"/>
        <rFont val="游ゴシック"/>
        <family val="3"/>
        <charset val="128"/>
        <scheme val="minor"/>
      </rPr>
      <t>68</t>
    </r>
    <r>
      <rPr>
        <sz val="14"/>
        <color theme="1"/>
        <rFont val="游ゴシック"/>
        <family val="3"/>
        <charset val="128"/>
        <scheme val="minor"/>
      </rPr>
      <t>Gaである
単体の</t>
    </r>
    <r>
      <rPr>
        <vertAlign val="superscript"/>
        <sz val="14"/>
        <color theme="1"/>
        <rFont val="游ゴシック"/>
        <family val="3"/>
        <charset val="128"/>
        <scheme val="minor"/>
      </rPr>
      <t>68</t>
    </r>
    <r>
      <rPr>
        <sz val="14"/>
        <color theme="1"/>
        <rFont val="游ゴシック"/>
        <family val="3"/>
        <charset val="128"/>
        <scheme val="minor"/>
      </rPr>
      <t>Geである</t>
    </r>
    <rPh sb="0" eb="2">
      <t>タンタイ</t>
    </rPh>
    <rPh sb="21" eb="23">
      <t>チュウシュツ</t>
    </rPh>
    <phoneticPr fontId="1"/>
  </si>
  <si>
    <r>
      <rPr>
        <vertAlign val="superscript"/>
        <sz val="14"/>
        <rFont val="游ゴシック"/>
        <family val="3"/>
        <charset val="128"/>
        <scheme val="minor"/>
      </rPr>
      <t>68</t>
    </r>
    <r>
      <rPr>
        <sz val="14"/>
        <rFont val="游ゴシック"/>
        <family val="3"/>
        <charset val="128"/>
        <scheme val="minor"/>
      </rPr>
      <t>Ge＋</t>
    </r>
    <r>
      <rPr>
        <vertAlign val="superscript"/>
        <sz val="14"/>
        <rFont val="游ゴシック"/>
        <family val="3"/>
        <charset val="128"/>
        <scheme val="minor"/>
      </rPr>
      <t>68</t>
    </r>
    <r>
      <rPr>
        <sz val="14"/>
        <rFont val="游ゴシック"/>
        <family val="3"/>
        <charset val="128"/>
        <scheme val="minor"/>
      </rPr>
      <t>Gaはジェネレータである</t>
    </r>
    <r>
      <rPr>
        <vertAlign val="superscript"/>
        <sz val="14"/>
        <rFont val="游ゴシック"/>
        <family val="3"/>
        <charset val="128"/>
        <scheme val="minor"/>
      </rPr>
      <t xml:space="preserve">
68</t>
    </r>
    <r>
      <rPr>
        <sz val="14"/>
        <rFont val="游ゴシック"/>
        <family val="3"/>
        <charset val="128"/>
        <scheme val="minor"/>
      </rPr>
      <t xml:space="preserve">Ga, </t>
    </r>
    <r>
      <rPr>
        <vertAlign val="superscript"/>
        <sz val="14"/>
        <rFont val="游ゴシック"/>
        <family val="3"/>
        <charset val="128"/>
        <scheme val="minor"/>
      </rPr>
      <t>68</t>
    </r>
    <r>
      <rPr>
        <sz val="14"/>
        <rFont val="游ゴシック"/>
        <family val="3"/>
        <charset val="128"/>
        <scheme val="minor"/>
      </rPr>
      <t>Ge+</t>
    </r>
    <r>
      <rPr>
        <vertAlign val="superscript"/>
        <sz val="14"/>
        <rFont val="游ゴシック"/>
        <family val="3"/>
        <charset val="128"/>
        <scheme val="minor"/>
      </rPr>
      <t>68</t>
    </r>
    <r>
      <rPr>
        <sz val="14"/>
        <rFont val="游ゴシック"/>
        <family val="3"/>
        <charset val="128"/>
        <scheme val="minor"/>
      </rPr>
      <t>Gaはグループにて使用する。本グループを「グループ①」と定義する。
遮蔽能力計算書・排気設備能力計算書・排水能力計算書においては、グループ内で計算値が最も高い数値を選択する</t>
    </r>
    <phoneticPr fontId="1"/>
  </si>
  <si>
    <r>
      <t>単体、および</t>
    </r>
    <r>
      <rPr>
        <vertAlign val="superscript"/>
        <sz val="14"/>
        <rFont val="游ゴシック"/>
        <family val="3"/>
        <charset val="128"/>
        <scheme val="minor"/>
      </rPr>
      <t>99</t>
    </r>
    <r>
      <rPr>
        <sz val="14"/>
        <rFont val="游ゴシック"/>
        <family val="3"/>
        <charset val="128"/>
        <scheme val="minor"/>
      </rPr>
      <t>Mo＋</t>
    </r>
    <r>
      <rPr>
        <vertAlign val="superscript"/>
        <sz val="14"/>
        <rFont val="游ゴシック"/>
        <family val="3"/>
        <charset val="128"/>
        <scheme val="minor"/>
      </rPr>
      <t>99m</t>
    </r>
    <r>
      <rPr>
        <sz val="14"/>
        <rFont val="游ゴシック"/>
        <family val="3"/>
        <charset val="128"/>
        <scheme val="minor"/>
      </rPr>
      <t>Tcはジェネレータ抽出による</t>
    </r>
    <r>
      <rPr>
        <vertAlign val="superscript"/>
        <sz val="14"/>
        <rFont val="游ゴシック"/>
        <family val="3"/>
        <charset val="128"/>
        <scheme val="minor"/>
      </rPr>
      <t>99m</t>
    </r>
    <r>
      <rPr>
        <sz val="14"/>
        <rFont val="游ゴシック"/>
        <family val="3"/>
        <charset val="128"/>
        <scheme val="minor"/>
      </rPr>
      <t>Tcである</t>
    </r>
    <rPh sb="0" eb="2">
      <t>タンタイ</t>
    </rPh>
    <rPh sb="23" eb="25">
      <t>チュウシュツ</t>
    </rPh>
    <phoneticPr fontId="1"/>
  </si>
  <si>
    <r>
      <rPr>
        <vertAlign val="superscript"/>
        <sz val="14"/>
        <rFont val="游ゴシック"/>
        <family val="3"/>
        <charset val="128"/>
        <scheme val="minor"/>
      </rPr>
      <t>99</t>
    </r>
    <r>
      <rPr>
        <sz val="14"/>
        <rFont val="游ゴシック"/>
        <family val="3"/>
        <charset val="128"/>
        <scheme val="minor"/>
      </rPr>
      <t>Mo＋</t>
    </r>
    <r>
      <rPr>
        <vertAlign val="superscript"/>
        <sz val="14"/>
        <rFont val="游ゴシック"/>
        <family val="3"/>
        <charset val="128"/>
        <scheme val="minor"/>
      </rPr>
      <t>99m</t>
    </r>
    <r>
      <rPr>
        <sz val="14"/>
        <rFont val="游ゴシック"/>
        <family val="3"/>
        <charset val="128"/>
        <scheme val="minor"/>
      </rPr>
      <t>Tcはジェネレータである</t>
    </r>
    <phoneticPr fontId="1"/>
  </si>
  <si>
    <r>
      <t>単体、および</t>
    </r>
    <r>
      <rPr>
        <vertAlign val="superscript"/>
        <sz val="14"/>
        <color theme="1"/>
        <rFont val="游ゴシック"/>
        <family val="3"/>
        <charset val="128"/>
        <scheme val="minor"/>
      </rPr>
      <t>99</t>
    </r>
    <r>
      <rPr>
        <sz val="14"/>
        <color theme="1"/>
        <rFont val="游ゴシック"/>
        <family val="3"/>
        <charset val="128"/>
        <scheme val="minor"/>
      </rPr>
      <t>Mo＋</t>
    </r>
    <r>
      <rPr>
        <vertAlign val="superscript"/>
        <sz val="14"/>
        <color theme="1"/>
        <rFont val="游ゴシック"/>
        <family val="3"/>
        <charset val="128"/>
        <scheme val="minor"/>
      </rPr>
      <t>99m</t>
    </r>
    <r>
      <rPr>
        <sz val="14"/>
        <color theme="1"/>
        <rFont val="游ゴシック"/>
        <family val="3"/>
        <charset val="128"/>
        <scheme val="minor"/>
      </rPr>
      <t>Tcはジェネレータ抽出による</t>
    </r>
    <r>
      <rPr>
        <vertAlign val="superscript"/>
        <sz val="14"/>
        <color theme="1"/>
        <rFont val="游ゴシック"/>
        <family val="3"/>
        <charset val="128"/>
        <scheme val="minor"/>
      </rPr>
      <t>99m</t>
    </r>
    <r>
      <rPr>
        <sz val="14"/>
        <color theme="1"/>
        <rFont val="游ゴシック"/>
        <family val="3"/>
        <charset val="128"/>
        <scheme val="minor"/>
      </rPr>
      <t xml:space="preserve">Tcである
</t>
    </r>
    <r>
      <rPr>
        <vertAlign val="superscript"/>
        <sz val="14"/>
        <color theme="1"/>
        <rFont val="游ゴシック"/>
        <family val="3"/>
        <charset val="128"/>
        <scheme val="minor"/>
      </rPr>
      <t>99</t>
    </r>
    <r>
      <rPr>
        <sz val="14"/>
        <color theme="1"/>
        <rFont val="游ゴシック"/>
        <family val="3"/>
        <charset val="128"/>
        <scheme val="minor"/>
      </rPr>
      <t>Mo＋</t>
    </r>
    <r>
      <rPr>
        <vertAlign val="superscript"/>
        <sz val="14"/>
        <color theme="1"/>
        <rFont val="游ゴシック"/>
        <family val="3"/>
        <charset val="128"/>
        <scheme val="minor"/>
      </rPr>
      <t>99m</t>
    </r>
    <r>
      <rPr>
        <sz val="14"/>
        <color theme="1"/>
        <rFont val="游ゴシック"/>
        <family val="3"/>
        <charset val="128"/>
        <scheme val="minor"/>
      </rPr>
      <t>Tcはジェネレータである</t>
    </r>
    <rPh sb="0" eb="2">
      <t>タンタイ</t>
    </rPh>
    <rPh sb="23" eb="25">
      <t>チュウシュツ</t>
    </rPh>
    <phoneticPr fontId="1"/>
  </si>
  <si>
    <r>
      <rPr>
        <vertAlign val="superscript"/>
        <sz val="14"/>
        <rFont val="游ゴシック"/>
        <family val="3"/>
        <charset val="128"/>
        <scheme val="minor"/>
      </rPr>
      <t>212</t>
    </r>
    <r>
      <rPr>
        <sz val="14"/>
        <rFont val="游ゴシック"/>
        <family val="3"/>
        <charset val="128"/>
        <scheme val="minor"/>
      </rPr>
      <t>Pb,</t>
    </r>
    <r>
      <rPr>
        <vertAlign val="superscript"/>
        <sz val="14"/>
        <rFont val="游ゴシック"/>
        <family val="3"/>
        <charset val="128"/>
        <scheme val="minor"/>
      </rPr>
      <t>212</t>
    </r>
    <r>
      <rPr>
        <sz val="14"/>
        <rFont val="游ゴシック"/>
        <family val="3"/>
        <charset val="128"/>
        <scheme val="minor"/>
      </rPr>
      <t xml:space="preserve">Bi, </t>
    </r>
    <r>
      <rPr>
        <vertAlign val="superscript"/>
        <sz val="14"/>
        <rFont val="游ゴシック"/>
        <family val="3"/>
        <charset val="128"/>
        <scheme val="minor"/>
      </rPr>
      <t>208</t>
    </r>
    <r>
      <rPr>
        <sz val="14"/>
        <rFont val="游ゴシック"/>
        <family val="3"/>
        <charset val="128"/>
        <scheme val="minor"/>
      </rPr>
      <t>Tlの影響を含む</t>
    </r>
    <phoneticPr fontId="1"/>
  </si>
  <si>
    <r>
      <rPr>
        <vertAlign val="superscript"/>
        <sz val="14"/>
        <rFont val="游ゴシック"/>
        <family val="3"/>
        <charset val="128"/>
        <scheme val="minor"/>
      </rPr>
      <t>207m</t>
    </r>
    <r>
      <rPr>
        <sz val="14"/>
        <rFont val="游ゴシック"/>
        <family val="3"/>
        <charset val="128"/>
        <scheme val="minor"/>
      </rPr>
      <t xml:space="preserve">Pb, </t>
    </r>
    <r>
      <rPr>
        <vertAlign val="superscript"/>
        <sz val="14"/>
        <rFont val="游ゴシック"/>
        <family val="3"/>
        <charset val="128"/>
        <scheme val="minor"/>
      </rPr>
      <t>207</t>
    </r>
    <r>
      <rPr>
        <sz val="14"/>
        <rFont val="游ゴシック"/>
        <family val="3"/>
        <charset val="128"/>
        <scheme val="minor"/>
      </rPr>
      <t xml:space="preserve">Bi, </t>
    </r>
    <r>
      <rPr>
        <vertAlign val="superscript"/>
        <sz val="14"/>
        <rFont val="游ゴシック"/>
        <family val="3"/>
        <charset val="128"/>
        <scheme val="minor"/>
      </rPr>
      <t>211</t>
    </r>
    <r>
      <rPr>
        <sz val="14"/>
        <rFont val="游ゴシック"/>
        <family val="3"/>
        <charset val="128"/>
        <scheme val="minor"/>
      </rPr>
      <t>Poの影響を含む</t>
    </r>
    <phoneticPr fontId="1"/>
  </si>
  <si>
    <r>
      <rPr>
        <vertAlign val="superscript"/>
        <sz val="14"/>
        <rFont val="游ゴシック"/>
        <family val="3"/>
        <charset val="128"/>
        <scheme val="minor"/>
      </rPr>
      <t>213</t>
    </r>
    <r>
      <rPr>
        <sz val="14"/>
        <rFont val="游ゴシック"/>
        <family val="3"/>
        <charset val="128"/>
        <scheme val="minor"/>
      </rPr>
      <t xml:space="preserve">Bi, </t>
    </r>
    <r>
      <rPr>
        <vertAlign val="superscript"/>
        <sz val="14"/>
        <rFont val="游ゴシック"/>
        <family val="3"/>
        <charset val="128"/>
        <scheme val="minor"/>
      </rPr>
      <t>221</t>
    </r>
    <r>
      <rPr>
        <sz val="14"/>
        <rFont val="游ゴシック"/>
        <family val="3"/>
        <charset val="128"/>
        <scheme val="minor"/>
      </rPr>
      <t>Frの影響を含む</t>
    </r>
    <phoneticPr fontId="1"/>
  </si>
  <si>
    <t>※７
※８</t>
    <phoneticPr fontId="1"/>
  </si>
  <si>
    <r>
      <rPr>
        <vertAlign val="superscript"/>
        <sz val="14"/>
        <rFont val="游ゴシック"/>
        <family val="3"/>
        <charset val="128"/>
        <scheme val="minor"/>
      </rPr>
      <t>207</t>
    </r>
    <r>
      <rPr>
        <sz val="14"/>
        <rFont val="游ゴシック"/>
        <family val="3"/>
        <charset val="128"/>
        <scheme val="minor"/>
      </rPr>
      <t xml:space="preserve">Tl, </t>
    </r>
    <r>
      <rPr>
        <vertAlign val="superscript"/>
        <sz val="14"/>
        <rFont val="游ゴシック"/>
        <family val="3"/>
        <charset val="128"/>
        <scheme val="minor"/>
      </rPr>
      <t>211</t>
    </r>
    <r>
      <rPr>
        <sz val="14"/>
        <rFont val="游ゴシック"/>
        <family val="3"/>
        <charset val="128"/>
        <scheme val="minor"/>
      </rPr>
      <t xml:space="preserve">Pb, </t>
    </r>
    <r>
      <rPr>
        <vertAlign val="superscript"/>
        <sz val="14"/>
        <rFont val="游ゴシック"/>
        <family val="3"/>
        <charset val="128"/>
        <scheme val="minor"/>
      </rPr>
      <t>211</t>
    </r>
    <r>
      <rPr>
        <sz val="14"/>
        <rFont val="游ゴシック"/>
        <family val="3"/>
        <charset val="128"/>
        <scheme val="minor"/>
      </rPr>
      <t xml:space="preserve">Bi, </t>
    </r>
    <r>
      <rPr>
        <vertAlign val="superscript"/>
        <sz val="14"/>
        <rFont val="游ゴシック"/>
        <family val="3"/>
        <charset val="128"/>
        <scheme val="minor"/>
      </rPr>
      <t>219</t>
    </r>
    <r>
      <rPr>
        <sz val="14"/>
        <rFont val="游ゴシック"/>
        <family val="3"/>
        <charset val="128"/>
        <scheme val="minor"/>
      </rPr>
      <t>Rnの影響を含む</t>
    </r>
    <phoneticPr fontId="1"/>
  </si>
  <si>
    <r>
      <rPr>
        <vertAlign val="superscript"/>
        <sz val="14"/>
        <color theme="1"/>
        <rFont val="游ゴシック"/>
        <family val="3"/>
        <charset val="128"/>
        <scheme val="minor"/>
      </rPr>
      <t>207</t>
    </r>
    <r>
      <rPr>
        <sz val="14"/>
        <color theme="1"/>
        <rFont val="游ゴシック"/>
        <family val="3"/>
        <charset val="128"/>
        <scheme val="minor"/>
      </rPr>
      <t xml:space="preserve">Tl, </t>
    </r>
    <r>
      <rPr>
        <vertAlign val="superscript"/>
        <sz val="14"/>
        <color theme="1"/>
        <rFont val="游ゴシック"/>
        <family val="3"/>
        <charset val="128"/>
        <scheme val="minor"/>
      </rPr>
      <t>211</t>
    </r>
    <r>
      <rPr>
        <sz val="14"/>
        <color theme="1"/>
        <rFont val="游ゴシック"/>
        <family val="3"/>
        <charset val="128"/>
        <scheme val="minor"/>
      </rPr>
      <t xml:space="preserve">Pb, </t>
    </r>
    <r>
      <rPr>
        <vertAlign val="superscript"/>
        <sz val="14"/>
        <color theme="1"/>
        <rFont val="游ゴシック"/>
        <family val="3"/>
        <charset val="128"/>
        <scheme val="minor"/>
      </rPr>
      <t>211</t>
    </r>
    <r>
      <rPr>
        <sz val="14"/>
        <color theme="1"/>
        <rFont val="游ゴシック"/>
        <family val="3"/>
        <charset val="128"/>
        <scheme val="minor"/>
      </rPr>
      <t xml:space="preserve">Bi, </t>
    </r>
    <r>
      <rPr>
        <vertAlign val="superscript"/>
        <sz val="14"/>
        <color theme="1"/>
        <rFont val="游ゴシック"/>
        <family val="3"/>
        <charset val="128"/>
        <scheme val="minor"/>
      </rPr>
      <t>219</t>
    </r>
    <r>
      <rPr>
        <sz val="14"/>
        <color theme="1"/>
        <rFont val="游ゴシック"/>
        <family val="3"/>
        <charset val="128"/>
        <scheme val="minor"/>
      </rPr>
      <t>Rnの影響を含む。</t>
    </r>
    <r>
      <rPr>
        <vertAlign val="superscript"/>
        <sz val="14"/>
        <color theme="1"/>
        <rFont val="游ゴシック"/>
        <family val="3"/>
        <charset val="128"/>
        <scheme val="minor"/>
      </rPr>
      <t>225</t>
    </r>
    <r>
      <rPr>
        <sz val="14"/>
        <color theme="1"/>
        <rFont val="游ゴシック"/>
        <family val="3"/>
        <charset val="128"/>
        <scheme val="minor"/>
      </rPr>
      <t xml:space="preserve">Ac, </t>
    </r>
    <r>
      <rPr>
        <vertAlign val="superscript"/>
        <sz val="14"/>
        <color theme="1"/>
        <rFont val="游ゴシック"/>
        <family val="3"/>
        <charset val="128"/>
        <scheme val="minor"/>
      </rPr>
      <t>223</t>
    </r>
    <r>
      <rPr>
        <sz val="14"/>
        <color theme="1"/>
        <rFont val="游ゴシック"/>
        <family val="3"/>
        <charset val="128"/>
        <scheme val="minor"/>
      </rPr>
      <t>Raはグループにて使用する。本グループを「グループ②」と定義する。</t>
    </r>
    <phoneticPr fontId="1"/>
  </si>
  <si>
    <r>
      <rPr>
        <vertAlign val="superscript"/>
        <sz val="14"/>
        <rFont val="游ゴシック"/>
        <family val="3"/>
        <charset val="128"/>
        <scheme val="minor"/>
      </rPr>
      <t>225</t>
    </r>
    <r>
      <rPr>
        <sz val="14"/>
        <rFont val="游ゴシック"/>
        <family val="3"/>
        <charset val="128"/>
        <scheme val="minor"/>
      </rPr>
      <t xml:space="preserve">Ac, </t>
    </r>
    <r>
      <rPr>
        <vertAlign val="superscript"/>
        <sz val="14"/>
        <rFont val="游ゴシック"/>
        <family val="3"/>
        <charset val="128"/>
        <scheme val="minor"/>
      </rPr>
      <t>223</t>
    </r>
    <r>
      <rPr>
        <sz val="14"/>
        <rFont val="游ゴシック"/>
        <family val="3"/>
        <charset val="128"/>
        <scheme val="minor"/>
      </rPr>
      <t>Raはグループにて使用する。本グループを「グループ②」と定義する</t>
    </r>
    <rPh sb="19" eb="21">
      <t>シヨウ</t>
    </rPh>
    <rPh sb="24" eb="25">
      <t>ホン</t>
    </rPh>
    <rPh sb="38" eb="40">
      <t>テイギ</t>
    </rPh>
    <phoneticPr fontId="1"/>
  </si>
  <si>
    <t xml:space="preserve">※10
</t>
    <phoneticPr fontId="1"/>
  </si>
  <si>
    <r>
      <t>・動物投与実験・気体状RI実験で使用可能なRI量は、１日最大使用数量、３月間、および年間使用数量それぞれに対し使用限度を設定する
・フード外使用による</t>
    </r>
    <r>
      <rPr>
        <vertAlign val="superscript"/>
        <sz val="14"/>
        <rFont val="游ゴシック"/>
        <family val="3"/>
        <charset val="128"/>
        <scheme val="minor"/>
      </rPr>
      <t>11</t>
    </r>
    <r>
      <rPr>
        <sz val="14"/>
        <rFont val="游ゴシック"/>
        <family val="3"/>
        <charset val="128"/>
        <scheme val="minor"/>
      </rPr>
      <t xml:space="preserve">C, </t>
    </r>
    <r>
      <rPr>
        <vertAlign val="superscript"/>
        <sz val="14"/>
        <rFont val="游ゴシック"/>
        <family val="3"/>
        <charset val="128"/>
        <scheme val="minor"/>
      </rPr>
      <t>18</t>
    </r>
    <r>
      <rPr>
        <sz val="14"/>
        <rFont val="游ゴシック"/>
        <family val="3"/>
        <charset val="128"/>
        <scheme val="minor"/>
      </rPr>
      <t xml:space="preserve">F, </t>
    </r>
    <r>
      <rPr>
        <vertAlign val="superscript"/>
        <sz val="14"/>
        <rFont val="游ゴシック"/>
        <family val="3"/>
        <charset val="128"/>
        <scheme val="minor"/>
      </rPr>
      <t>99m</t>
    </r>
    <r>
      <rPr>
        <sz val="14"/>
        <rFont val="游ゴシック"/>
        <family val="3"/>
        <charset val="128"/>
        <scheme val="minor"/>
      </rPr>
      <t xml:space="preserve">Tc, </t>
    </r>
    <r>
      <rPr>
        <vertAlign val="superscript"/>
        <sz val="14"/>
        <rFont val="游ゴシック"/>
        <family val="3"/>
        <charset val="128"/>
        <scheme val="minor"/>
      </rPr>
      <t>177</t>
    </r>
    <r>
      <rPr>
        <sz val="14"/>
        <rFont val="游ゴシック"/>
        <family val="3"/>
        <charset val="128"/>
        <scheme val="minor"/>
      </rPr>
      <t xml:space="preserve">Lu, </t>
    </r>
    <r>
      <rPr>
        <vertAlign val="superscript"/>
        <sz val="14"/>
        <rFont val="游ゴシック"/>
        <family val="3"/>
        <charset val="128"/>
        <scheme val="minor"/>
      </rPr>
      <t>212</t>
    </r>
    <r>
      <rPr>
        <sz val="14"/>
        <rFont val="游ゴシック"/>
        <family val="3"/>
        <charset val="128"/>
        <scheme val="minor"/>
      </rPr>
      <t xml:space="preserve">Pb, </t>
    </r>
    <r>
      <rPr>
        <vertAlign val="superscript"/>
        <sz val="14"/>
        <rFont val="游ゴシック"/>
        <family val="3"/>
        <charset val="128"/>
        <scheme val="minor"/>
      </rPr>
      <t>211</t>
    </r>
    <r>
      <rPr>
        <sz val="14"/>
        <rFont val="游ゴシック"/>
        <family val="3"/>
        <charset val="128"/>
        <scheme val="minor"/>
      </rPr>
      <t>Atの使用数量は、動物投与実験における使用数量の1/4とする
・フード外使用による</t>
    </r>
    <r>
      <rPr>
        <vertAlign val="superscript"/>
        <sz val="14"/>
        <rFont val="游ゴシック"/>
        <family val="3"/>
        <charset val="128"/>
        <scheme val="minor"/>
      </rPr>
      <t>68</t>
    </r>
    <r>
      <rPr>
        <sz val="14"/>
        <rFont val="游ゴシック"/>
        <family val="3"/>
        <charset val="128"/>
        <scheme val="minor"/>
      </rPr>
      <t>Gaの使用数量は、動物投与実験における使用数量の1/3とする</t>
    </r>
    <rPh sb="1" eb="3">
      <t>ドウブツ</t>
    </rPh>
    <rPh sb="3" eb="5">
      <t>トウヨ</t>
    </rPh>
    <rPh sb="5" eb="7">
      <t>ジッケン</t>
    </rPh>
    <rPh sb="8" eb="10">
      <t>キタイ</t>
    </rPh>
    <rPh sb="10" eb="11">
      <t>ジョウ</t>
    </rPh>
    <rPh sb="13" eb="15">
      <t>ジッケン</t>
    </rPh>
    <rPh sb="16" eb="18">
      <t>シヨウ</t>
    </rPh>
    <rPh sb="18" eb="20">
      <t>カノウ</t>
    </rPh>
    <rPh sb="23" eb="24">
      <t>リョウ</t>
    </rPh>
    <rPh sb="27" eb="28">
      <t>ヒ</t>
    </rPh>
    <rPh sb="28" eb="30">
      <t>サイダイ</t>
    </rPh>
    <rPh sb="30" eb="32">
      <t>シヨウ</t>
    </rPh>
    <rPh sb="32" eb="34">
      <t>スウリョウ</t>
    </rPh>
    <rPh sb="36" eb="37">
      <t>ツキ</t>
    </rPh>
    <rPh sb="37" eb="38">
      <t>カン</t>
    </rPh>
    <rPh sb="42" eb="44">
      <t>ネンカン</t>
    </rPh>
    <rPh sb="44" eb="46">
      <t>シヨウ</t>
    </rPh>
    <rPh sb="46" eb="48">
      <t>スウリョウ</t>
    </rPh>
    <rPh sb="53" eb="54">
      <t>タイ</t>
    </rPh>
    <rPh sb="55" eb="57">
      <t>シヨウ</t>
    </rPh>
    <rPh sb="57" eb="59">
      <t>ゲンド</t>
    </rPh>
    <rPh sb="60" eb="62">
      <t>セッテイ</t>
    </rPh>
    <rPh sb="135" eb="138">
      <t>ヘンコウゴ</t>
    </rPh>
    <rPh sb="142" eb="143">
      <t>ガイ</t>
    </rPh>
    <rPh sb="143" eb="145">
      <t>シヨウシヨウスウリョウドウブツトウヨジッケンシヨウスウリョウ</t>
    </rPh>
    <phoneticPr fontId="1"/>
  </si>
  <si>
    <t xml:space="preserve">※11
</t>
    <phoneticPr fontId="1"/>
  </si>
  <si>
    <t>フード内およびフード外における動物投与実験では、ＲＩ投与後、湿式トラップにより糞・尿を回収、また死体も回収することにより、排気設備能力の空気中及び排気中の濃度計算時のＲＩの飛散率を設定する</t>
    <rPh sb="3" eb="4">
      <t>ナイ</t>
    </rPh>
    <rPh sb="10" eb="11">
      <t>ガイ</t>
    </rPh>
    <rPh sb="90" eb="92">
      <t>セッテイ</t>
    </rPh>
    <phoneticPr fontId="1"/>
  </si>
  <si>
    <r>
      <rPr>
        <vertAlign val="superscript"/>
        <sz val="14"/>
        <rFont val="游ゴシック"/>
        <family val="3"/>
        <charset val="128"/>
        <scheme val="minor"/>
      </rPr>
      <t>11</t>
    </r>
    <r>
      <rPr>
        <sz val="14"/>
        <rFont val="游ゴシック"/>
        <family val="3"/>
        <charset val="128"/>
        <scheme val="minor"/>
      </rPr>
      <t>C,</t>
    </r>
    <r>
      <rPr>
        <vertAlign val="superscript"/>
        <sz val="14"/>
        <rFont val="游ゴシック"/>
        <family val="3"/>
        <charset val="128"/>
        <scheme val="minor"/>
      </rPr>
      <t>13</t>
    </r>
    <r>
      <rPr>
        <sz val="14"/>
        <rFont val="游ゴシック"/>
        <family val="3"/>
        <charset val="128"/>
        <scheme val="minor"/>
      </rPr>
      <t>N,</t>
    </r>
    <r>
      <rPr>
        <vertAlign val="superscript"/>
        <sz val="14"/>
        <rFont val="游ゴシック"/>
        <family val="3"/>
        <charset val="128"/>
        <scheme val="minor"/>
      </rPr>
      <t>18</t>
    </r>
    <r>
      <rPr>
        <sz val="14"/>
        <rFont val="游ゴシック"/>
        <family val="3"/>
        <charset val="128"/>
        <scheme val="minor"/>
      </rPr>
      <t>F,</t>
    </r>
    <r>
      <rPr>
        <vertAlign val="superscript"/>
        <sz val="14"/>
        <rFont val="游ゴシック"/>
        <family val="3"/>
        <charset val="128"/>
        <scheme val="minor"/>
      </rPr>
      <t>22</t>
    </r>
    <r>
      <rPr>
        <sz val="14"/>
        <rFont val="游ゴシック"/>
        <family val="3"/>
        <charset val="128"/>
        <scheme val="minor"/>
      </rPr>
      <t>Na,</t>
    </r>
    <r>
      <rPr>
        <vertAlign val="superscript"/>
        <sz val="14"/>
        <rFont val="游ゴシック"/>
        <family val="3"/>
        <charset val="128"/>
        <scheme val="minor"/>
      </rPr>
      <t>62</t>
    </r>
    <r>
      <rPr>
        <sz val="14"/>
        <rFont val="游ゴシック"/>
        <family val="3"/>
        <charset val="128"/>
        <scheme val="minor"/>
      </rPr>
      <t>Cu,</t>
    </r>
    <r>
      <rPr>
        <vertAlign val="superscript"/>
        <sz val="14"/>
        <rFont val="游ゴシック"/>
        <family val="3"/>
        <charset val="128"/>
        <scheme val="minor"/>
      </rPr>
      <t>64</t>
    </r>
    <r>
      <rPr>
        <sz val="14"/>
        <rFont val="游ゴシック"/>
        <family val="3"/>
        <charset val="128"/>
        <scheme val="minor"/>
      </rPr>
      <t>Cu,</t>
    </r>
    <r>
      <rPr>
        <vertAlign val="superscript"/>
        <sz val="14"/>
        <rFont val="游ゴシック"/>
        <family val="3"/>
        <charset val="128"/>
        <scheme val="minor"/>
      </rPr>
      <t>67</t>
    </r>
    <r>
      <rPr>
        <sz val="14"/>
        <rFont val="游ゴシック"/>
        <family val="3"/>
        <charset val="128"/>
        <scheme val="minor"/>
      </rPr>
      <t>Ga,</t>
    </r>
    <r>
      <rPr>
        <vertAlign val="superscript"/>
        <sz val="14"/>
        <rFont val="游ゴシック"/>
        <family val="3"/>
        <charset val="128"/>
        <scheme val="minor"/>
      </rPr>
      <t>68</t>
    </r>
    <r>
      <rPr>
        <sz val="14"/>
        <rFont val="游ゴシック"/>
        <family val="3"/>
        <charset val="128"/>
        <scheme val="minor"/>
      </rPr>
      <t>Ga,</t>
    </r>
    <r>
      <rPr>
        <vertAlign val="superscript"/>
        <sz val="14"/>
        <color rgb="FFFF0000"/>
        <rFont val="游ゴシック"/>
        <family val="3"/>
        <charset val="128"/>
        <scheme val="minor"/>
      </rPr>
      <t>76</t>
    </r>
    <r>
      <rPr>
        <sz val="14"/>
        <color rgb="FFFF0000"/>
        <rFont val="游ゴシック"/>
        <family val="3"/>
        <charset val="128"/>
        <scheme val="minor"/>
      </rPr>
      <t>Br(追加),</t>
    </r>
    <r>
      <rPr>
        <vertAlign val="superscript"/>
        <sz val="14"/>
        <color rgb="FFFF0000"/>
        <rFont val="游ゴシック"/>
        <family val="3"/>
        <charset val="128"/>
        <scheme val="minor"/>
      </rPr>
      <t>77</t>
    </r>
    <r>
      <rPr>
        <sz val="14"/>
        <color rgb="FFFF0000"/>
        <rFont val="游ゴシック"/>
        <family val="3"/>
        <charset val="128"/>
        <scheme val="minor"/>
      </rPr>
      <t>Br(追加)</t>
    </r>
    <r>
      <rPr>
        <sz val="14"/>
        <rFont val="游ゴシック"/>
        <family val="3"/>
        <charset val="128"/>
        <scheme val="minor"/>
      </rPr>
      <t>,</t>
    </r>
    <r>
      <rPr>
        <vertAlign val="superscript"/>
        <sz val="14"/>
        <rFont val="游ゴシック"/>
        <family val="3"/>
        <charset val="128"/>
        <scheme val="minor"/>
      </rPr>
      <t>89</t>
    </r>
    <r>
      <rPr>
        <sz val="14"/>
        <rFont val="游ゴシック"/>
        <family val="3"/>
        <charset val="128"/>
        <scheme val="minor"/>
      </rPr>
      <t>Zr,</t>
    </r>
    <r>
      <rPr>
        <vertAlign val="superscript"/>
        <sz val="14"/>
        <rFont val="游ゴシック"/>
        <family val="3"/>
        <charset val="128"/>
        <scheme val="minor"/>
      </rPr>
      <t>99m</t>
    </r>
    <r>
      <rPr>
        <sz val="14"/>
        <rFont val="游ゴシック"/>
        <family val="3"/>
        <charset val="128"/>
        <scheme val="minor"/>
      </rPr>
      <t>Tc,</t>
    </r>
    <r>
      <rPr>
        <vertAlign val="superscript"/>
        <sz val="14"/>
        <rFont val="游ゴシック"/>
        <family val="3"/>
        <charset val="128"/>
        <scheme val="minor"/>
      </rPr>
      <t>111</t>
    </r>
    <r>
      <rPr>
        <sz val="14"/>
        <rFont val="游ゴシック"/>
        <family val="3"/>
        <charset val="128"/>
        <scheme val="minor"/>
      </rPr>
      <t>In,</t>
    </r>
    <r>
      <rPr>
        <vertAlign val="superscript"/>
        <sz val="14"/>
        <rFont val="游ゴシック"/>
        <family val="3"/>
        <charset val="128"/>
        <scheme val="minor"/>
      </rPr>
      <t>123</t>
    </r>
    <r>
      <rPr>
        <sz val="14"/>
        <rFont val="游ゴシック"/>
        <family val="3"/>
        <charset val="128"/>
        <scheme val="minor"/>
      </rPr>
      <t>I,</t>
    </r>
    <r>
      <rPr>
        <vertAlign val="superscript"/>
        <sz val="14"/>
        <rFont val="游ゴシック"/>
        <family val="3"/>
        <charset val="128"/>
        <scheme val="minor"/>
      </rPr>
      <t>124</t>
    </r>
    <r>
      <rPr>
        <sz val="14"/>
        <rFont val="游ゴシック"/>
        <family val="3"/>
        <charset val="128"/>
        <scheme val="minor"/>
      </rPr>
      <t>I,</t>
    </r>
    <r>
      <rPr>
        <vertAlign val="superscript"/>
        <sz val="14"/>
        <rFont val="游ゴシック"/>
        <family val="3"/>
        <charset val="128"/>
        <scheme val="minor"/>
      </rPr>
      <t>177</t>
    </r>
    <r>
      <rPr>
        <sz val="14"/>
        <rFont val="游ゴシック"/>
        <family val="3"/>
        <charset val="128"/>
        <scheme val="minor"/>
      </rPr>
      <t>Lu,</t>
    </r>
    <r>
      <rPr>
        <vertAlign val="superscript"/>
        <sz val="14"/>
        <rFont val="游ゴシック"/>
        <family val="3"/>
        <charset val="128"/>
        <scheme val="minor"/>
      </rPr>
      <t>212</t>
    </r>
    <r>
      <rPr>
        <sz val="14"/>
        <rFont val="游ゴシック"/>
        <family val="3"/>
        <charset val="128"/>
        <scheme val="minor"/>
      </rPr>
      <t>Pb,</t>
    </r>
    <r>
      <rPr>
        <vertAlign val="superscript"/>
        <sz val="14"/>
        <rFont val="游ゴシック"/>
        <family val="3"/>
        <charset val="128"/>
        <scheme val="minor"/>
      </rPr>
      <t>201</t>
    </r>
    <r>
      <rPr>
        <sz val="14"/>
        <rFont val="游ゴシック"/>
        <family val="3"/>
        <charset val="128"/>
        <scheme val="minor"/>
      </rPr>
      <t>Tl,</t>
    </r>
    <r>
      <rPr>
        <vertAlign val="superscript"/>
        <sz val="14"/>
        <rFont val="游ゴシック"/>
        <family val="3"/>
        <charset val="128"/>
        <scheme val="minor"/>
      </rPr>
      <t>211</t>
    </r>
    <r>
      <rPr>
        <sz val="14"/>
        <rFont val="游ゴシック"/>
        <family val="3"/>
        <charset val="128"/>
        <scheme val="minor"/>
      </rPr>
      <t>At を使用可能とする</t>
    </r>
    <rPh sb="51" eb="53">
      <t>ツイカ</t>
    </rPh>
    <rPh sb="107" eb="109">
      <t>シヨウ</t>
    </rPh>
    <rPh sb="109" eb="111">
      <t>カノウ</t>
    </rPh>
    <phoneticPr fontId="1"/>
  </si>
  <si>
    <t>※9</t>
    <phoneticPr fontId="1"/>
  </si>
  <si>
    <r>
      <rPr>
        <vertAlign val="superscript"/>
        <sz val="14"/>
        <rFont val="游ゴシック"/>
        <family val="3"/>
        <charset val="128"/>
        <scheme val="minor"/>
      </rPr>
      <t>11</t>
    </r>
    <r>
      <rPr>
        <sz val="14"/>
        <rFont val="游ゴシック"/>
        <family val="3"/>
        <charset val="128"/>
        <scheme val="minor"/>
      </rPr>
      <t>C,</t>
    </r>
    <r>
      <rPr>
        <vertAlign val="superscript"/>
        <sz val="14"/>
        <rFont val="游ゴシック"/>
        <family val="3"/>
        <charset val="128"/>
        <scheme val="minor"/>
      </rPr>
      <t>13</t>
    </r>
    <r>
      <rPr>
        <sz val="14"/>
        <rFont val="游ゴシック"/>
        <family val="3"/>
        <charset val="128"/>
        <scheme val="minor"/>
      </rPr>
      <t>N,</t>
    </r>
    <r>
      <rPr>
        <vertAlign val="superscript"/>
        <sz val="14"/>
        <rFont val="游ゴシック"/>
        <family val="3"/>
        <charset val="128"/>
        <scheme val="minor"/>
      </rPr>
      <t>18</t>
    </r>
    <r>
      <rPr>
        <sz val="14"/>
        <rFont val="游ゴシック"/>
        <family val="3"/>
        <charset val="128"/>
        <scheme val="minor"/>
      </rPr>
      <t>F,</t>
    </r>
    <r>
      <rPr>
        <vertAlign val="superscript"/>
        <sz val="14"/>
        <rFont val="游ゴシック"/>
        <family val="3"/>
        <charset val="128"/>
        <scheme val="minor"/>
      </rPr>
      <t>22</t>
    </r>
    <r>
      <rPr>
        <sz val="14"/>
        <rFont val="游ゴシック"/>
        <family val="3"/>
        <charset val="128"/>
        <scheme val="minor"/>
      </rPr>
      <t>Na,</t>
    </r>
    <r>
      <rPr>
        <vertAlign val="superscript"/>
        <sz val="14"/>
        <rFont val="游ゴシック"/>
        <family val="3"/>
        <charset val="128"/>
        <scheme val="minor"/>
      </rPr>
      <t>62</t>
    </r>
    <r>
      <rPr>
        <sz val="14"/>
        <rFont val="游ゴシック"/>
        <family val="3"/>
        <charset val="128"/>
        <scheme val="minor"/>
      </rPr>
      <t>Cu,</t>
    </r>
    <r>
      <rPr>
        <vertAlign val="superscript"/>
        <sz val="14"/>
        <rFont val="游ゴシック"/>
        <family val="3"/>
        <charset val="128"/>
        <scheme val="minor"/>
      </rPr>
      <t>64</t>
    </r>
    <r>
      <rPr>
        <sz val="14"/>
        <rFont val="游ゴシック"/>
        <family val="3"/>
        <charset val="128"/>
        <scheme val="minor"/>
      </rPr>
      <t>Cu,</t>
    </r>
    <r>
      <rPr>
        <vertAlign val="superscript"/>
        <sz val="14"/>
        <rFont val="游ゴシック"/>
        <family val="3"/>
        <charset val="128"/>
        <scheme val="minor"/>
      </rPr>
      <t>67</t>
    </r>
    <r>
      <rPr>
        <sz val="14"/>
        <rFont val="游ゴシック"/>
        <family val="3"/>
        <charset val="128"/>
        <scheme val="minor"/>
      </rPr>
      <t>Ga,</t>
    </r>
    <r>
      <rPr>
        <vertAlign val="superscript"/>
        <sz val="14"/>
        <rFont val="游ゴシック"/>
        <family val="3"/>
        <charset val="128"/>
        <scheme val="minor"/>
      </rPr>
      <t>68</t>
    </r>
    <r>
      <rPr>
        <sz val="14"/>
        <rFont val="游ゴシック"/>
        <family val="3"/>
        <charset val="128"/>
        <scheme val="minor"/>
      </rPr>
      <t>Ga,</t>
    </r>
    <r>
      <rPr>
        <vertAlign val="superscript"/>
        <sz val="14"/>
        <color rgb="FFFF0000"/>
        <rFont val="游ゴシック"/>
        <family val="3"/>
        <charset val="128"/>
        <scheme val="minor"/>
      </rPr>
      <t>76</t>
    </r>
    <r>
      <rPr>
        <sz val="14"/>
        <color rgb="FFFF0000"/>
        <rFont val="游ゴシック"/>
        <family val="3"/>
        <charset val="128"/>
        <scheme val="minor"/>
      </rPr>
      <t>Br(追加),</t>
    </r>
    <r>
      <rPr>
        <vertAlign val="superscript"/>
        <sz val="14"/>
        <color rgb="FFFF0000"/>
        <rFont val="游ゴシック"/>
        <family val="3"/>
        <charset val="128"/>
        <scheme val="minor"/>
      </rPr>
      <t>77</t>
    </r>
    <r>
      <rPr>
        <sz val="14"/>
        <color rgb="FFFF0000"/>
        <rFont val="游ゴシック"/>
        <family val="3"/>
        <charset val="128"/>
        <scheme val="minor"/>
      </rPr>
      <t>Br(追加)</t>
    </r>
    <r>
      <rPr>
        <sz val="14"/>
        <rFont val="游ゴシック"/>
        <family val="3"/>
        <charset val="128"/>
        <scheme val="minor"/>
      </rPr>
      <t>,</t>
    </r>
    <r>
      <rPr>
        <vertAlign val="superscript"/>
        <sz val="14"/>
        <rFont val="游ゴシック"/>
        <family val="3"/>
        <charset val="128"/>
        <scheme val="minor"/>
      </rPr>
      <t>89</t>
    </r>
    <r>
      <rPr>
        <sz val="14"/>
        <rFont val="游ゴシック"/>
        <family val="3"/>
        <charset val="128"/>
        <scheme val="minor"/>
      </rPr>
      <t>Zr,</t>
    </r>
    <r>
      <rPr>
        <vertAlign val="superscript"/>
        <sz val="14"/>
        <rFont val="游ゴシック"/>
        <family val="3"/>
        <charset val="128"/>
        <scheme val="minor"/>
      </rPr>
      <t>99m</t>
    </r>
    <r>
      <rPr>
        <sz val="14"/>
        <rFont val="游ゴシック"/>
        <family val="3"/>
        <charset val="128"/>
        <scheme val="minor"/>
      </rPr>
      <t>Tc,</t>
    </r>
    <r>
      <rPr>
        <vertAlign val="superscript"/>
        <sz val="14"/>
        <rFont val="游ゴシック"/>
        <family val="3"/>
        <charset val="128"/>
        <scheme val="minor"/>
      </rPr>
      <t>111</t>
    </r>
    <r>
      <rPr>
        <sz val="14"/>
        <rFont val="游ゴシック"/>
        <family val="3"/>
        <charset val="128"/>
        <scheme val="minor"/>
      </rPr>
      <t>In,</t>
    </r>
    <r>
      <rPr>
        <vertAlign val="superscript"/>
        <sz val="14"/>
        <rFont val="游ゴシック"/>
        <family val="3"/>
        <charset val="128"/>
        <scheme val="minor"/>
      </rPr>
      <t>123</t>
    </r>
    <r>
      <rPr>
        <sz val="14"/>
        <rFont val="游ゴシック"/>
        <family val="3"/>
        <charset val="128"/>
        <scheme val="minor"/>
      </rPr>
      <t>I,</t>
    </r>
    <r>
      <rPr>
        <vertAlign val="superscript"/>
        <sz val="14"/>
        <rFont val="游ゴシック"/>
        <family val="3"/>
        <charset val="128"/>
        <scheme val="minor"/>
      </rPr>
      <t>124</t>
    </r>
    <r>
      <rPr>
        <sz val="14"/>
        <rFont val="游ゴシック"/>
        <family val="3"/>
        <charset val="128"/>
        <scheme val="minor"/>
      </rPr>
      <t>I,</t>
    </r>
    <r>
      <rPr>
        <vertAlign val="superscript"/>
        <sz val="14"/>
        <rFont val="游ゴシック"/>
        <family val="3"/>
        <charset val="128"/>
        <scheme val="minor"/>
      </rPr>
      <t>177</t>
    </r>
    <r>
      <rPr>
        <sz val="14"/>
        <rFont val="游ゴシック"/>
        <family val="3"/>
        <charset val="128"/>
        <scheme val="minor"/>
      </rPr>
      <t>Lu,</t>
    </r>
    <r>
      <rPr>
        <vertAlign val="superscript"/>
        <sz val="14"/>
        <rFont val="游ゴシック"/>
        <family val="3"/>
        <charset val="128"/>
        <scheme val="minor"/>
      </rPr>
      <t>212</t>
    </r>
    <r>
      <rPr>
        <sz val="14"/>
        <rFont val="游ゴシック"/>
        <family val="3"/>
        <charset val="128"/>
        <scheme val="minor"/>
      </rPr>
      <t>Pb,</t>
    </r>
    <r>
      <rPr>
        <vertAlign val="superscript"/>
        <sz val="14"/>
        <rFont val="游ゴシック"/>
        <family val="3"/>
        <charset val="128"/>
        <scheme val="minor"/>
      </rPr>
      <t>201</t>
    </r>
    <r>
      <rPr>
        <sz val="14"/>
        <rFont val="游ゴシック"/>
        <family val="3"/>
        <charset val="128"/>
        <scheme val="minor"/>
      </rPr>
      <t>Tl,</t>
    </r>
    <r>
      <rPr>
        <vertAlign val="superscript"/>
        <sz val="14"/>
        <rFont val="游ゴシック"/>
        <family val="3"/>
        <charset val="128"/>
        <scheme val="minor"/>
      </rPr>
      <t>211</t>
    </r>
    <r>
      <rPr>
        <sz val="14"/>
        <rFont val="游ゴシック"/>
        <family val="3"/>
        <charset val="128"/>
        <scheme val="minor"/>
      </rPr>
      <t>At を使用可能とする</t>
    </r>
    <phoneticPr fontId="1"/>
  </si>
  <si>
    <t>※13</t>
    <phoneticPr fontId="1"/>
  </si>
  <si>
    <r>
      <rPr>
        <vertAlign val="superscript"/>
        <sz val="14"/>
        <rFont val="游ゴシック"/>
        <family val="3"/>
        <charset val="128"/>
        <scheme val="minor"/>
      </rPr>
      <t>60</t>
    </r>
    <r>
      <rPr>
        <sz val="14"/>
        <rFont val="游ゴシック"/>
        <family val="3"/>
        <charset val="128"/>
        <scheme val="minor"/>
      </rPr>
      <t xml:space="preserve">Co, </t>
    </r>
    <r>
      <rPr>
        <vertAlign val="superscript"/>
        <sz val="14"/>
        <rFont val="游ゴシック"/>
        <family val="3"/>
        <charset val="128"/>
        <scheme val="minor"/>
      </rPr>
      <t>90</t>
    </r>
    <r>
      <rPr>
        <sz val="14"/>
        <rFont val="游ゴシック"/>
        <family val="3"/>
        <charset val="128"/>
        <scheme val="minor"/>
      </rPr>
      <t xml:space="preserve">Sr, </t>
    </r>
    <r>
      <rPr>
        <vertAlign val="superscript"/>
        <sz val="14"/>
        <rFont val="游ゴシック"/>
        <family val="3"/>
        <charset val="128"/>
        <scheme val="minor"/>
      </rPr>
      <t>106</t>
    </r>
    <r>
      <rPr>
        <sz val="14"/>
        <rFont val="游ゴシック"/>
        <family val="3"/>
        <charset val="128"/>
        <scheme val="minor"/>
      </rPr>
      <t xml:space="preserve">Ru, </t>
    </r>
    <r>
      <rPr>
        <strike/>
        <vertAlign val="superscript"/>
        <sz val="14"/>
        <color rgb="FFFF0000"/>
        <rFont val="游ゴシック"/>
        <family val="3"/>
        <charset val="128"/>
        <scheme val="minor"/>
      </rPr>
      <t>144</t>
    </r>
    <r>
      <rPr>
        <strike/>
        <sz val="14"/>
        <color rgb="FFFF0000"/>
        <rFont val="游ゴシック"/>
        <family val="3"/>
        <charset val="128"/>
        <scheme val="minor"/>
      </rPr>
      <t>Ce</t>
    </r>
    <r>
      <rPr>
        <sz val="14"/>
        <color rgb="FFFF0000"/>
        <rFont val="游ゴシック"/>
        <family val="3"/>
        <charset val="128"/>
        <scheme val="minor"/>
      </rPr>
      <t>(削除)</t>
    </r>
    <r>
      <rPr>
        <sz val="14"/>
        <rFont val="游ゴシック"/>
        <family val="3"/>
        <charset val="128"/>
        <scheme val="minor"/>
      </rPr>
      <t xml:space="preserve">, </t>
    </r>
    <r>
      <rPr>
        <vertAlign val="superscript"/>
        <sz val="14"/>
        <rFont val="游ゴシック"/>
        <family val="3"/>
        <charset val="128"/>
        <scheme val="minor"/>
      </rPr>
      <t>152</t>
    </r>
    <r>
      <rPr>
        <sz val="14"/>
        <rFont val="游ゴシック"/>
        <family val="3"/>
        <charset val="128"/>
        <scheme val="minor"/>
      </rPr>
      <t xml:space="preserve">Eu, </t>
    </r>
    <r>
      <rPr>
        <vertAlign val="superscript"/>
        <sz val="14"/>
        <rFont val="游ゴシック"/>
        <family val="3"/>
        <charset val="128"/>
        <scheme val="minor"/>
      </rPr>
      <t>226</t>
    </r>
    <r>
      <rPr>
        <sz val="14"/>
        <rFont val="游ゴシック"/>
        <family val="3"/>
        <charset val="128"/>
        <scheme val="minor"/>
      </rPr>
      <t>Raは動物実験に用いない</t>
    </r>
    <rPh sb="25" eb="27">
      <t>サクジョ</t>
    </rPh>
    <rPh sb="43" eb="45">
      <t>ドウブツ</t>
    </rPh>
    <rPh sb="45" eb="47">
      <t>ジッケン</t>
    </rPh>
    <rPh sb="48" eb="49">
      <t>モチ</t>
    </rPh>
    <phoneticPr fontId="1"/>
  </si>
  <si>
    <t>使用場所Cの１日最大使用数量、３月間及び年間使用数量は、それぞれ使用場所Bの内数である</t>
    <rPh sb="0" eb="2">
      <t>シヨウ</t>
    </rPh>
    <rPh sb="2" eb="4">
      <t>バショ</t>
    </rPh>
    <rPh sb="7" eb="8">
      <t>ヒ</t>
    </rPh>
    <rPh sb="8" eb="10">
      <t>サイダイ</t>
    </rPh>
    <rPh sb="10" eb="12">
      <t>シヨウ</t>
    </rPh>
    <rPh sb="12" eb="14">
      <t>スウリョウ</t>
    </rPh>
    <rPh sb="16" eb="18">
      <t>ゲッカン</t>
    </rPh>
    <rPh sb="18" eb="19">
      <t>オヨ</t>
    </rPh>
    <rPh sb="20" eb="22">
      <t>ネンカン</t>
    </rPh>
    <rPh sb="22" eb="24">
      <t>シヨウ</t>
    </rPh>
    <rPh sb="24" eb="26">
      <t>スウリョウ</t>
    </rPh>
    <rPh sb="32" eb="34">
      <t>シヨウ</t>
    </rPh>
    <rPh sb="34" eb="36">
      <t>バショ</t>
    </rPh>
    <rPh sb="38" eb="40">
      <t>ウチスウ</t>
    </rPh>
    <phoneticPr fontId="1"/>
  </si>
  <si>
    <r>
      <rPr>
        <vertAlign val="superscript"/>
        <sz val="14"/>
        <rFont val="游ゴシック"/>
        <family val="3"/>
        <charset val="128"/>
        <scheme val="minor"/>
      </rPr>
      <t>60</t>
    </r>
    <r>
      <rPr>
        <sz val="14"/>
        <rFont val="游ゴシック"/>
        <family val="3"/>
        <charset val="128"/>
        <scheme val="minor"/>
      </rPr>
      <t xml:space="preserve">Co, </t>
    </r>
    <r>
      <rPr>
        <vertAlign val="superscript"/>
        <sz val="14"/>
        <rFont val="游ゴシック"/>
        <family val="3"/>
        <charset val="128"/>
        <scheme val="minor"/>
      </rPr>
      <t>90</t>
    </r>
    <r>
      <rPr>
        <sz val="14"/>
        <rFont val="游ゴシック"/>
        <family val="3"/>
        <charset val="128"/>
        <scheme val="minor"/>
      </rPr>
      <t xml:space="preserve">Sr, </t>
    </r>
    <r>
      <rPr>
        <vertAlign val="superscript"/>
        <sz val="14"/>
        <rFont val="游ゴシック"/>
        <family val="3"/>
        <charset val="128"/>
        <scheme val="minor"/>
      </rPr>
      <t>106</t>
    </r>
    <r>
      <rPr>
        <sz val="14"/>
        <rFont val="游ゴシック"/>
        <family val="3"/>
        <charset val="128"/>
        <scheme val="minor"/>
      </rPr>
      <t>Ru,</t>
    </r>
    <r>
      <rPr>
        <strike/>
        <vertAlign val="superscript"/>
        <sz val="14"/>
        <color rgb="FFFF0000"/>
        <rFont val="游ゴシック"/>
        <family val="3"/>
        <charset val="128"/>
        <scheme val="minor"/>
      </rPr>
      <t>144</t>
    </r>
    <r>
      <rPr>
        <strike/>
        <sz val="14"/>
        <color rgb="FFFF0000"/>
        <rFont val="游ゴシック"/>
        <family val="3"/>
        <charset val="128"/>
        <scheme val="minor"/>
      </rPr>
      <t>Ce</t>
    </r>
    <r>
      <rPr>
        <sz val="14"/>
        <color rgb="FFFF0000"/>
        <rFont val="游ゴシック"/>
        <family val="3"/>
        <charset val="128"/>
        <scheme val="minor"/>
      </rPr>
      <t>(削除)</t>
    </r>
    <r>
      <rPr>
        <sz val="14"/>
        <rFont val="游ゴシック"/>
        <family val="3"/>
        <charset val="128"/>
        <scheme val="minor"/>
      </rPr>
      <t xml:space="preserve">, </t>
    </r>
    <r>
      <rPr>
        <vertAlign val="superscript"/>
        <sz val="14"/>
        <rFont val="游ゴシック"/>
        <family val="3"/>
        <charset val="128"/>
        <scheme val="minor"/>
      </rPr>
      <t>152</t>
    </r>
    <r>
      <rPr>
        <sz val="14"/>
        <rFont val="游ゴシック"/>
        <family val="3"/>
        <charset val="128"/>
        <scheme val="minor"/>
      </rPr>
      <t xml:space="preserve">Eu, </t>
    </r>
    <r>
      <rPr>
        <vertAlign val="superscript"/>
        <sz val="14"/>
        <rFont val="游ゴシック"/>
        <family val="3"/>
        <charset val="128"/>
        <scheme val="minor"/>
      </rPr>
      <t>226</t>
    </r>
    <r>
      <rPr>
        <sz val="14"/>
        <rFont val="游ゴシック"/>
        <family val="3"/>
        <charset val="128"/>
        <scheme val="minor"/>
      </rPr>
      <t>Raは動物実験に用いない</t>
    </r>
    <rPh sb="42" eb="44">
      <t>ドウブツ</t>
    </rPh>
    <rPh sb="44" eb="46">
      <t>ジッケン</t>
    </rPh>
    <rPh sb="47" eb="48">
      <t>モチ</t>
    </rPh>
    <phoneticPr fontId="1"/>
  </si>
  <si>
    <t>使用場所Bの１日最大使用数量、３月間及び年間使用数量は、それぞれ使用場所Aの内数である</t>
    <rPh sb="0" eb="2">
      <t>シヨウ</t>
    </rPh>
    <rPh sb="2" eb="4">
      <t>バショ</t>
    </rPh>
    <rPh sb="7" eb="8">
      <t>ヒ</t>
    </rPh>
    <rPh sb="8" eb="10">
      <t>サイダイ</t>
    </rPh>
    <rPh sb="10" eb="12">
      <t>シヨウ</t>
    </rPh>
    <rPh sb="12" eb="14">
      <t>スウリョウ</t>
    </rPh>
    <rPh sb="16" eb="18">
      <t>ゲッカン</t>
    </rPh>
    <rPh sb="18" eb="19">
      <t>オヨ</t>
    </rPh>
    <rPh sb="20" eb="22">
      <t>ネンカン</t>
    </rPh>
    <rPh sb="22" eb="24">
      <t>シヨウ</t>
    </rPh>
    <rPh sb="24" eb="26">
      <t>スウリョウ</t>
    </rPh>
    <rPh sb="32" eb="34">
      <t>シヨウ</t>
    </rPh>
    <rPh sb="34" eb="36">
      <t>バショ</t>
    </rPh>
    <rPh sb="38" eb="40">
      <t>ウチスウ</t>
    </rPh>
    <phoneticPr fontId="1"/>
  </si>
  <si>
    <r>
      <rPr>
        <sz val="14"/>
        <rFont val="游ゴシック"/>
        <family val="3"/>
        <charset val="128"/>
        <scheme val="minor"/>
      </rPr>
      <t>・RNB1-101室Draft、RNB1-204室Draft、RN2-103室Draftでは、１日最大使用数量、３月間、および年間使用数量それぞれに対し
　使用限度を設定し、</t>
    </r>
    <r>
      <rPr>
        <vertAlign val="superscript"/>
        <sz val="14"/>
        <rFont val="游ゴシック"/>
        <family val="3"/>
        <charset val="128"/>
        <scheme val="minor"/>
      </rPr>
      <t>11</t>
    </r>
    <r>
      <rPr>
        <sz val="14"/>
        <rFont val="游ゴシック"/>
        <family val="3"/>
        <charset val="128"/>
        <scheme val="minor"/>
      </rPr>
      <t xml:space="preserve">C, </t>
    </r>
    <r>
      <rPr>
        <vertAlign val="superscript"/>
        <sz val="14"/>
        <rFont val="游ゴシック"/>
        <family val="3"/>
        <charset val="128"/>
        <scheme val="minor"/>
      </rPr>
      <t>13</t>
    </r>
    <r>
      <rPr>
        <sz val="14"/>
        <rFont val="游ゴシック"/>
        <family val="3"/>
        <charset val="128"/>
        <scheme val="minor"/>
      </rPr>
      <t>Nは使用数量の1/10、</t>
    </r>
    <r>
      <rPr>
        <vertAlign val="superscript"/>
        <sz val="14"/>
        <rFont val="游ゴシック"/>
        <family val="3"/>
        <charset val="128"/>
        <scheme val="minor"/>
      </rPr>
      <t>18</t>
    </r>
    <r>
      <rPr>
        <sz val="14"/>
        <rFont val="游ゴシック"/>
        <family val="3"/>
        <charset val="128"/>
        <scheme val="minor"/>
      </rPr>
      <t xml:space="preserve">Fは使用数量の1/100とする
</t>
    </r>
    <rPh sb="98" eb="99">
      <t>スウ</t>
    </rPh>
    <rPh sb="112" eb="113">
      <t>スウ</t>
    </rPh>
    <phoneticPr fontId="1"/>
  </si>
  <si>
    <r>
      <t>・RNB1-101室Draft、RNB1-204室Draft、RN2-103室Draftで、</t>
    </r>
    <r>
      <rPr>
        <vertAlign val="superscript"/>
        <sz val="14"/>
        <rFont val="游ゴシック"/>
        <family val="3"/>
        <charset val="128"/>
        <scheme val="minor"/>
      </rPr>
      <t>52</t>
    </r>
    <r>
      <rPr>
        <sz val="14"/>
        <rFont val="游ゴシック"/>
        <family val="3"/>
        <charset val="128"/>
        <scheme val="minor"/>
      </rPr>
      <t xml:space="preserve">Mn, </t>
    </r>
    <r>
      <rPr>
        <vertAlign val="superscript"/>
        <sz val="14"/>
        <rFont val="游ゴシック"/>
        <family val="3"/>
        <charset val="128"/>
        <scheme val="minor"/>
      </rPr>
      <t>52m</t>
    </r>
    <r>
      <rPr>
        <sz val="14"/>
        <rFont val="游ゴシック"/>
        <family val="3"/>
        <charset val="128"/>
        <scheme val="minor"/>
      </rPr>
      <t xml:space="preserve">Mn, </t>
    </r>
    <r>
      <rPr>
        <vertAlign val="superscript"/>
        <sz val="14"/>
        <rFont val="游ゴシック"/>
        <family val="3"/>
        <charset val="128"/>
        <scheme val="minor"/>
      </rPr>
      <t>52</t>
    </r>
    <r>
      <rPr>
        <sz val="14"/>
        <rFont val="游ゴシック"/>
        <family val="3"/>
        <charset val="128"/>
        <scheme val="minor"/>
      </rPr>
      <t>Feの使用は行なわない</t>
    </r>
    <phoneticPr fontId="1"/>
  </si>
  <si>
    <t>・
・
・
・
・</t>
    <phoneticPr fontId="1"/>
  </si>
  <si>
    <t>使用場所Eの１日最大使用数量、３月間及び年間使用数量は、それぞれ使用場所Dの内数である
フード外使用はRNB1-101室内のイメージング装置での使用を指す
気体状RIの使用はフード外使用を除く使用場所Dでのみ行う
動物投与実験は使用場所D、使用場所EのうちRN2-101、RN2-102、RN2-201で行い、それ以外では行なわない
フード内のRI実験において、核種の同時使用は５核種までとする</t>
    <phoneticPr fontId="1"/>
  </si>
  <si>
    <t>フード内のRI実験において、核種の同時使用は５核種までとする</t>
    <rPh sb="3" eb="4">
      <t>ナイ</t>
    </rPh>
    <rPh sb="7" eb="9">
      <t>ジッケン</t>
    </rPh>
    <rPh sb="14" eb="16">
      <t>カクシュ</t>
    </rPh>
    <rPh sb="17" eb="19">
      <t>ドウジ</t>
    </rPh>
    <rPh sb="19" eb="21">
      <t>シヨウ</t>
    </rPh>
    <rPh sb="23" eb="25">
      <t>カクシュ</t>
    </rPh>
    <phoneticPr fontId="1"/>
  </si>
  <si>
    <r>
      <t>【南棟】使用の場所および、RIの使用条件　</t>
    </r>
    <r>
      <rPr>
        <sz val="18"/>
        <color rgb="FFFF0000"/>
        <rFont val="游ゴシック"/>
        <family val="3"/>
        <charset val="128"/>
        <scheme val="minor"/>
      </rPr>
      <t>赤字：変更箇所</t>
    </r>
    <rPh sb="1" eb="2">
      <t>ミナミ</t>
    </rPh>
    <rPh sb="2" eb="3">
      <t>トウ</t>
    </rPh>
    <rPh sb="4" eb="6">
      <t>シヨウ</t>
    </rPh>
    <rPh sb="7" eb="9">
      <t>バショ</t>
    </rPh>
    <rPh sb="16" eb="18">
      <t>シヨウ</t>
    </rPh>
    <rPh sb="18" eb="20">
      <t>ジョウケン</t>
    </rPh>
    <phoneticPr fontId="1"/>
  </si>
  <si>
    <r>
      <t>【北棟】使用の場所および、RIの使用条件　　</t>
    </r>
    <r>
      <rPr>
        <sz val="18"/>
        <color rgb="FFFF0000"/>
        <rFont val="游ゴシック"/>
        <family val="3"/>
        <charset val="128"/>
        <scheme val="minor"/>
      </rPr>
      <t>赤字：変更箇所</t>
    </r>
    <rPh sb="1" eb="2">
      <t>キタ</t>
    </rPh>
    <rPh sb="2" eb="3">
      <t>トウ</t>
    </rPh>
    <rPh sb="4" eb="6">
      <t>シヨウ</t>
    </rPh>
    <rPh sb="7" eb="9">
      <t>バショ</t>
    </rPh>
    <rPh sb="16" eb="18">
      <t>シヨウ</t>
    </rPh>
    <rPh sb="18" eb="20">
      <t>ジョウケン</t>
    </rPh>
    <rPh sb="22" eb="23">
      <t>アカ</t>
    </rPh>
    <rPh sb="23" eb="24">
      <t>ジ</t>
    </rPh>
    <rPh sb="25" eb="27">
      <t>ヘンコウ</t>
    </rPh>
    <rPh sb="27" eb="29">
      <t>カショ</t>
    </rPh>
    <phoneticPr fontId="1"/>
  </si>
  <si>
    <t>２回/週まで</t>
    <phoneticPr fontId="1"/>
  </si>
  <si>
    <r>
      <t>【南棟】使用数量と使用条件　　</t>
    </r>
    <r>
      <rPr>
        <sz val="18"/>
        <color rgb="FFFF0000"/>
        <rFont val="游ゴシック"/>
        <family val="3"/>
        <charset val="128"/>
        <scheme val="minor"/>
      </rPr>
      <t>赤字：変更箇所　　　　</t>
    </r>
    <r>
      <rPr>
        <sz val="18"/>
        <color rgb="FF0000FF"/>
        <rFont val="游ゴシック"/>
        <family val="3"/>
        <charset val="128"/>
        <scheme val="minor"/>
      </rPr>
      <t>□：2024年度の変更承認申請で追加した核種</t>
    </r>
    <rPh sb="1" eb="2">
      <t>ミナミ</t>
    </rPh>
    <rPh sb="2" eb="3">
      <t>トウ</t>
    </rPh>
    <rPh sb="4" eb="6">
      <t>シヨウ</t>
    </rPh>
    <rPh sb="6" eb="8">
      <t>スウリョウ</t>
    </rPh>
    <rPh sb="9" eb="11">
      <t>シヨウ</t>
    </rPh>
    <rPh sb="11" eb="13">
      <t>ジョウケン</t>
    </rPh>
    <rPh sb="15" eb="16">
      <t>アカ</t>
    </rPh>
    <rPh sb="16" eb="17">
      <t>ジ</t>
    </rPh>
    <rPh sb="32" eb="34">
      <t>ネンド</t>
    </rPh>
    <rPh sb="35" eb="37">
      <t>ヘンコウ</t>
    </rPh>
    <rPh sb="37" eb="39">
      <t>ショウニン</t>
    </rPh>
    <rPh sb="39" eb="41">
      <t>シンセイ</t>
    </rPh>
    <rPh sb="42" eb="44">
      <t>ツイカ</t>
    </rPh>
    <rPh sb="46" eb="48">
      <t>カクシュ</t>
    </rPh>
    <phoneticPr fontId="1"/>
  </si>
  <si>
    <r>
      <t>【北棟】使用数量と使用条件　　</t>
    </r>
    <r>
      <rPr>
        <sz val="18"/>
        <color rgb="FFFF0000"/>
        <rFont val="游ゴシック"/>
        <family val="3"/>
        <charset val="128"/>
        <scheme val="minor"/>
      </rPr>
      <t>赤字：変更箇所　　</t>
    </r>
    <r>
      <rPr>
        <sz val="18"/>
        <color rgb="FF0000FF"/>
        <rFont val="游ゴシック"/>
        <family val="3"/>
        <charset val="128"/>
        <scheme val="minor"/>
      </rPr>
      <t>　□：2024年度の変更承認申請で追加した核種</t>
    </r>
    <rPh sb="1" eb="2">
      <t>キタ</t>
    </rPh>
    <rPh sb="2" eb="3">
      <t>トウ</t>
    </rPh>
    <rPh sb="4" eb="6">
      <t>シヨウ</t>
    </rPh>
    <rPh sb="6" eb="8">
      <t>スウリョウ</t>
    </rPh>
    <rPh sb="9" eb="11">
      <t>シヨウ</t>
    </rPh>
    <rPh sb="11" eb="13">
      <t>ジョウケン</t>
    </rPh>
    <rPh sb="15" eb="16">
      <t>アカ</t>
    </rPh>
    <rPh sb="16" eb="17">
      <t>ジ</t>
    </rPh>
    <rPh sb="18" eb="20">
      <t>ヘンコウ</t>
    </rPh>
    <rPh sb="20" eb="22">
      <t>カショ</t>
    </rPh>
    <rPh sb="31" eb="33">
      <t>ネンド</t>
    </rPh>
    <rPh sb="34" eb="36">
      <t>ヘンコウ</t>
    </rPh>
    <rPh sb="38" eb="40">
      <t>シンセイ</t>
    </rPh>
    <rPh sb="41" eb="43">
      <t>ツイカ</t>
    </rPh>
    <rPh sb="45" eb="47">
      <t>カクシュ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</si>
</sst>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29"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8"/>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14"/>
      <color theme="1"/>
      <name val="游ゴシック"/>
      <family val="3"/>
      <charset val="128"/>
      <scheme val="minor"/>
    </font>
    <font>
      <vertAlign val="superscript"/>
      <sz val="14"/>
      <color theme="1"/>
      <name val="游ゴシック"/>
      <family val="3"/>
      <charset val="128"/>
      <scheme val="minor"/>
    </font>
    <font>
      <sz val="18"/>
      <color rgb="FFFF0000"/>
      <name val="游ゴシック"/>
      <family val="3"/>
      <charset val="128"/>
      <scheme val="minor"/>
    </font>
    <font>
      <sz val="18"/>
      <color rgb="FF0000FF"/>
      <name val="游ゴシック"/>
      <family val="3"/>
      <charset val="128"/>
      <scheme val="minor"/>
    </font>
    <font>
      <sz val="20"/>
      <color rgb="FFFF0000"/>
      <name val="游ゴシック"/>
      <family val="3"/>
      <charset val="128"/>
      <scheme val="minor"/>
    </font>
    <font>
      <sz val="10"/>
      <name val="游ゴシック"/>
      <family val="3"/>
      <charset val="128"/>
      <scheme val="minor"/>
    </font>
    <font>
      <sz val="16"/>
      <name val="游ゴシック"/>
      <family val="3"/>
      <charset val="128"/>
      <scheme val="minor"/>
    </font>
    <font>
      <sz val="14"/>
      <name val="游ゴシック"/>
      <family val="3"/>
      <charset val="128"/>
      <scheme val="minor"/>
    </font>
    <font>
      <vertAlign val="superscript"/>
      <sz val="14"/>
      <name val="游ゴシック"/>
      <family val="3"/>
      <charset val="128"/>
      <scheme val="minor"/>
    </font>
    <font>
      <sz val="11"/>
      <name val="游ゴシック"/>
      <family val="3"/>
      <charset val="128"/>
      <scheme val="minor"/>
    </font>
    <font>
      <vertAlign val="superscript"/>
      <sz val="11"/>
      <name val="游ゴシック"/>
      <family val="3"/>
      <charset val="128"/>
      <scheme val="minor"/>
    </font>
    <font>
      <sz val="9"/>
      <name val="游ゴシック"/>
      <family val="3"/>
      <charset val="128"/>
      <scheme val="minor"/>
    </font>
    <font>
      <sz val="10"/>
      <color rgb="FFFF0000"/>
      <name val="游ゴシック"/>
      <family val="3"/>
      <charset val="128"/>
      <scheme val="minor"/>
    </font>
    <font>
      <sz val="11"/>
      <color rgb="FFFF0000"/>
      <name val="游ゴシック"/>
      <family val="3"/>
      <charset val="128"/>
      <scheme val="minor"/>
    </font>
    <font>
      <vertAlign val="superscript"/>
      <sz val="11"/>
      <color rgb="FFFF0000"/>
      <name val="游ゴシック"/>
      <family val="3"/>
      <charset val="128"/>
      <scheme val="minor"/>
    </font>
    <font>
      <sz val="9"/>
      <color rgb="FFFF0000"/>
      <name val="游ゴシック"/>
      <family val="3"/>
      <charset val="128"/>
      <scheme val="minor"/>
    </font>
    <font>
      <sz val="14"/>
      <color rgb="FFFF0000"/>
      <name val="游ゴシック"/>
      <family val="3"/>
      <charset val="128"/>
      <scheme val="minor"/>
    </font>
    <font>
      <vertAlign val="superscript"/>
      <sz val="14"/>
      <color rgb="FFFF0000"/>
      <name val="游ゴシック"/>
      <family val="3"/>
      <charset val="128"/>
      <scheme val="minor"/>
    </font>
    <font>
      <b/>
      <sz val="10"/>
      <color theme="1"/>
      <name val="游ゴシック"/>
      <family val="3"/>
      <charset val="128"/>
      <scheme val="minor"/>
    </font>
    <font>
      <strike/>
      <vertAlign val="superscript"/>
      <sz val="14"/>
      <color rgb="FFFF0000"/>
      <name val="游ゴシック"/>
      <family val="3"/>
      <charset val="128"/>
      <scheme val="minor"/>
    </font>
    <font>
      <strike/>
      <sz val="14"/>
      <color rgb="FFFF0000"/>
      <name val="游ゴシック"/>
      <family val="3"/>
      <charset val="128"/>
      <scheme val="minor"/>
    </font>
    <font>
      <b/>
      <sz val="22"/>
      <name val="游ゴシック"/>
      <family val="3"/>
      <charset val="128"/>
      <scheme val="minor"/>
    </font>
    <font>
      <b/>
      <sz val="22"/>
      <color theme="1"/>
      <name val="游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8F8F8"/>
        <bgColor theme="0"/>
      </patternFill>
    </fill>
    <fill>
      <patternFill patternType="solid">
        <fgColor theme="0" tint="-4.9989318521683403E-2"/>
        <bgColor theme="0"/>
      </patternFill>
    </fill>
    <fill>
      <patternFill patternType="solid">
        <fgColor indexed="65"/>
        <bgColor theme="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0070C0"/>
      </left>
      <right/>
      <top style="thin">
        <color rgb="FF0070C0"/>
      </top>
      <bottom style="thin">
        <color rgb="FF0070C0"/>
      </bottom>
      <diagonal/>
    </border>
    <border>
      <left/>
      <right style="thin">
        <color indexed="64"/>
      </right>
      <top style="thin">
        <color rgb="FF0070C0"/>
      </top>
      <bottom style="thin">
        <color rgb="FF0070C0"/>
      </bottom>
      <diagonal/>
    </border>
    <border>
      <left style="thin">
        <color indexed="64"/>
      </left>
      <right style="thin">
        <color indexed="64"/>
      </right>
      <top style="thin">
        <color rgb="FF0070C0"/>
      </top>
      <bottom style="thin">
        <color rgb="FF0070C0"/>
      </bottom>
      <diagonal/>
    </border>
    <border>
      <left style="thin">
        <color indexed="64"/>
      </left>
      <right style="thin">
        <color rgb="FF0070C0"/>
      </right>
      <top style="thin">
        <color rgb="FF0070C0"/>
      </top>
      <bottom style="thin">
        <color rgb="FF0070C0"/>
      </bottom>
      <diagonal/>
    </border>
    <border>
      <left style="thin">
        <color rgb="FF0000FF"/>
      </left>
      <right/>
      <top style="thin">
        <color rgb="FF0000FF"/>
      </top>
      <bottom style="thin">
        <color rgb="FF0000FF"/>
      </bottom>
      <diagonal/>
    </border>
    <border>
      <left/>
      <right style="thin">
        <color indexed="64"/>
      </right>
      <top style="thin">
        <color rgb="FF0000FF"/>
      </top>
      <bottom style="thin">
        <color rgb="FF0000FF"/>
      </bottom>
      <diagonal/>
    </border>
    <border>
      <left style="thin">
        <color indexed="64"/>
      </left>
      <right style="thin">
        <color indexed="64"/>
      </right>
      <top style="thin">
        <color rgb="FF0000FF"/>
      </top>
      <bottom style="thin">
        <color rgb="FF0000FF"/>
      </bottom>
      <diagonal/>
    </border>
    <border>
      <left style="thin">
        <color indexed="64"/>
      </left>
      <right style="thin">
        <color rgb="FF0000FF"/>
      </right>
      <top style="thin">
        <color rgb="FF0000FF"/>
      </top>
      <bottom style="thin">
        <color rgb="FF0000FF"/>
      </bottom>
      <diagonal/>
    </border>
  </borders>
  <cellStyleXfs count="1">
    <xf numFmtId="0" fontId="0" fillId="0" borderId="0">
      <alignment vertical="center"/>
    </xf>
  </cellStyleXfs>
  <cellXfs count="196">
    <xf numFmtId="0" fontId="0" fillId="0" borderId="0" xfId="0">
      <alignment vertical="center"/>
    </xf>
    <xf numFmtId="0" fontId="5"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vertical="center" wrapText="1"/>
    </xf>
    <xf numFmtId="0" fontId="4"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lignment vertical="center"/>
    </xf>
    <xf numFmtId="0" fontId="2" fillId="0" borderId="0" xfId="0" applyFont="1" applyAlignment="1">
      <alignment horizontal="center" vertical="center"/>
    </xf>
    <xf numFmtId="0" fontId="6" fillId="0" borderId="0" xfId="0" applyFont="1" applyAlignment="1">
      <alignment vertical="center" wrapText="1"/>
    </xf>
    <xf numFmtId="0" fontId="11" fillId="0" borderId="0" xfId="0" applyFont="1" applyAlignment="1">
      <alignment horizontal="center" vertical="center"/>
    </xf>
    <xf numFmtId="0" fontId="11" fillId="2" borderId="9" xfId="0" applyFont="1" applyFill="1" applyBorder="1" applyAlignment="1">
      <alignment horizontal="center" vertical="center"/>
    </xf>
    <xf numFmtId="0" fontId="11" fillId="0" borderId="0" xfId="0" applyFont="1">
      <alignment vertical="center"/>
    </xf>
    <xf numFmtId="0" fontId="11" fillId="2" borderId="11" xfId="0" applyFont="1" applyFill="1" applyBorder="1" applyAlignment="1">
      <alignment horizontal="center" vertical="center" wrapText="1"/>
    </xf>
    <xf numFmtId="0" fontId="11" fillId="2" borderId="2" xfId="0" applyFont="1" applyFill="1" applyBorder="1">
      <alignment vertical="center"/>
    </xf>
    <xf numFmtId="0" fontId="11" fillId="2" borderId="7" xfId="0" applyFont="1" applyFill="1" applyBorder="1">
      <alignment vertical="center"/>
    </xf>
    <xf numFmtId="0" fontId="16" fillId="2" borderId="2" xfId="0" applyFont="1" applyFill="1" applyBorder="1" applyAlignment="1">
      <alignment horizontal="right" vertical="center"/>
    </xf>
    <xf numFmtId="0" fontId="15" fillId="2" borderId="3" xfId="0" applyFont="1" applyFill="1" applyBorder="1" applyAlignment="1">
      <alignment horizontal="left" vertical="center"/>
    </xf>
    <xf numFmtId="176" fontId="15" fillId="0" borderId="9" xfId="0" applyNumberFormat="1" applyFont="1" applyBorder="1">
      <alignment vertical="center"/>
    </xf>
    <xf numFmtId="0" fontId="17" fillId="0" borderId="9" xfId="0" applyFont="1" applyBorder="1" applyAlignment="1">
      <alignment horizontal="center" vertical="center"/>
    </xf>
    <xf numFmtId="176" fontId="11" fillId="0" borderId="9" xfId="0" applyNumberFormat="1" applyFont="1" applyBorder="1" applyAlignment="1">
      <alignment horizontal="center" vertical="center"/>
    </xf>
    <xf numFmtId="9" fontId="15" fillId="0" borderId="9" xfId="0" applyNumberFormat="1" applyFont="1" applyBorder="1" applyAlignment="1">
      <alignment horizontal="center" vertical="center"/>
    </xf>
    <xf numFmtId="9" fontId="11" fillId="0" borderId="9" xfId="0" applyNumberFormat="1" applyFont="1" applyBorder="1" applyAlignment="1">
      <alignment horizontal="center" vertical="center"/>
    </xf>
    <xf numFmtId="0" fontId="15" fillId="0" borderId="9" xfId="0" applyFont="1" applyBorder="1" applyAlignment="1">
      <alignment horizontal="center" vertical="center"/>
    </xf>
    <xf numFmtId="176" fontId="15" fillId="0" borderId="9" xfId="0" applyNumberFormat="1" applyFont="1" applyBorder="1" applyAlignment="1">
      <alignment horizontal="center" vertical="center"/>
    </xf>
    <xf numFmtId="176" fontId="15" fillId="0" borderId="8" xfId="0" applyNumberFormat="1" applyFont="1" applyBorder="1">
      <alignment vertical="center"/>
    </xf>
    <xf numFmtId="0" fontId="16" fillId="2" borderId="11" xfId="0" applyFont="1" applyFill="1" applyBorder="1" applyAlignment="1">
      <alignment horizontal="right" vertical="center"/>
    </xf>
    <xf numFmtId="0" fontId="15" fillId="2" borderId="12" xfId="0" applyFont="1" applyFill="1" applyBorder="1" applyAlignment="1">
      <alignment horizontal="left" vertical="center"/>
    </xf>
    <xf numFmtId="0" fontId="17" fillId="0" borderId="8" xfId="0" applyFont="1" applyBorder="1" applyAlignment="1">
      <alignment horizontal="center" vertical="center"/>
    </xf>
    <xf numFmtId="176" fontId="11" fillId="0" borderId="8" xfId="0" applyNumberFormat="1" applyFont="1" applyBorder="1" applyAlignment="1">
      <alignment horizontal="center" vertical="center"/>
    </xf>
    <xf numFmtId="9" fontId="15" fillId="0" borderId="8" xfId="0" applyNumberFormat="1" applyFont="1" applyBorder="1" applyAlignment="1">
      <alignment horizontal="center" vertical="center"/>
    </xf>
    <xf numFmtId="9" fontId="11" fillId="0" borderId="8" xfId="0" applyNumberFormat="1" applyFont="1" applyBorder="1" applyAlignment="1">
      <alignment horizontal="center" vertical="center"/>
    </xf>
    <xf numFmtId="0" fontId="15" fillId="0" borderId="8" xfId="0" applyFont="1" applyBorder="1" applyAlignment="1">
      <alignment horizontal="center" vertical="center"/>
    </xf>
    <xf numFmtId="176" fontId="15" fillId="0" borderId="8" xfId="0" applyNumberFormat="1" applyFont="1" applyBorder="1" applyAlignment="1">
      <alignment horizontal="center" vertical="center"/>
    </xf>
    <xf numFmtId="0" fontId="15" fillId="0" borderId="8" xfId="0" applyFont="1" applyBorder="1" applyAlignment="1">
      <alignment horizontal="center" vertical="center" wrapText="1"/>
    </xf>
    <xf numFmtId="177" fontId="15" fillId="0" borderId="8" xfId="0" applyNumberFormat="1" applyFont="1" applyBorder="1">
      <alignment vertical="center"/>
    </xf>
    <xf numFmtId="0" fontId="2" fillId="0" borderId="0" xfId="0" applyFont="1" applyAlignment="1">
      <alignment horizontal="left" vertical="center" wrapText="1"/>
    </xf>
    <xf numFmtId="176" fontId="2" fillId="0" borderId="0" xfId="0" applyNumberFormat="1" applyFont="1">
      <alignment vertical="center"/>
    </xf>
    <xf numFmtId="0" fontId="16" fillId="4" borderId="11" xfId="0" applyFont="1" applyFill="1" applyBorder="1" applyAlignment="1">
      <alignment horizontal="right" vertical="center"/>
    </xf>
    <xf numFmtId="0" fontId="15" fillId="4" borderId="12" xfId="0" applyFont="1" applyFill="1" applyBorder="1" applyAlignment="1">
      <alignment horizontal="left" vertical="center"/>
    </xf>
    <xf numFmtId="0" fontId="11" fillId="0" borderId="0" xfId="0" applyFont="1" applyAlignment="1">
      <alignment horizontal="center" vertical="center" wrapText="1"/>
    </xf>
    <xf numFmtId="176" fontId="15" fillId="2" borderId="8" xfId="0" applyNumberFormat="1" applyFont="1" applyFill="1" applyBorder="1">
      <alignment vertical="center"/>
    </xf>
    <xf numFmtId="0" fontId="17" fillId="2" borderId="8" xfId="0"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5" fillId="2" borderId="8" xfId="0" applyNumberFormat="1" applyFont="1" applyFill="1" applyBorder="1" applyAlignment="1">
      <alignment horizontal="center" vertical="center"/>
    </xf>
    <xf numFmtId="9" fontId="11" fillId="2" borderId="8" xfId="0" applyNumberFormat="1" applyFont="1" applyFill="1" applyBorder="1" applyAlignment="1">
      <alignment horizontal="center" vertical="center"/>
    </xf>
    <xf numFmtId="0" fontId="15" fillId="2" borderId="8" xfId="0" applyFont="1" applyFill="1" applyBorder="1" applyAlignment="1">
      <alignment horizontal="center" vertical="center"/>
    </xf>
    <xf numFmtId="176" fontId="15" fillId="2" borderId="8" xfId="0" applyNumberFormat="1" applyFont="1" applyFill="1" applyBorder="1" applyAlignment="1">
      <alignment horizontal="center" vertical="center"/>
    </xf>
    <xf numFmtId="0" fontId="13" fillId="0" borderId="0" xfId="0" applyFont="1" applyAlignment="1">
      <alignment horizontal="left" vertical="center" wrapText="1"/>
    </xf>
    <xf numFmtId="177" fontId="15" fillId="2" borderId="8" xfId="0" applyNumberFormat="1" applyFont="1" applyFill="1" applyBorder="1">
      <alignment vertical="center"/>
    </xf>
    <xf numFmtId="0" fontId="20" fillId="2" borderId="16" xfId="0" applyFont="1" applyFill="1" applyBorder="1" applyAlignment="1">
      <alignment horizontal="right" vertical="center"/>
    </xf>
    <xf numFmtId="0" fontId="19" fillId="2" borderId="17" xfId="0" applyFont="1" applyFill="1" applyBorder="1" applyAlignment="1">
      <alignment horizontal="left" vertical="center"/>
    </xf>
    <xf numFmtId="176" fontId="19" fillId="0" borderId="18" xfId="0" applyNumberFormat="1" applyFont="1" applyBorder="1">
      <alignment vertical="center"/>
    </xf>
    <xf numFmtId="177" fontId="19" fillId="0" borderId="18" xfId="0" applyNumberFormat="1" applyFont="1" applyBorder="1">
      <alignment vertical="center"/>
    </xf>
    <xf numFmtId="0" fontId="21" fillId="0" borderId="18" xfId="0" applyFont="1" applyBorder="1" applyAlignment="1">
      <alignment horizontal="center" vertical="center"/>
    </xf>
    <xf numFmtId="176" fontId="18" fillId="0" borderId="18" xfId="0" applyNumberFormat="1" applyFont="1" applyBorder="1" applyAlignment="1">
      <alignment horizontal="center" vertical="center"/>
    </xf>
    <xf numFmtId="9" fontId="19" fillId="0" borderId="18" xfId="0" applyNumberFormat="1" applyFont="1" applyBorder="1" applyAlignment="1">
      <alignment horizontal="center" vertical="center"/>
    </xf>
    <xf numFmtId="9" fontId="18" fillId="0" borderId="18" xfId="0" applyNumberFormat="1" applyFont="1" applyBorder="1" applyAlignment="1">
      <alignment horizontal="center" vertical="center"/>
    </xf>
    <xf numFmtId="0" fontId="19" fillId="0" borderId="19" xfId="0" applyFont="1" applyBorder="1" applyAlignment="1">
      <alignment horizontal="center" vertical="center"/>
    </xf>
    <xf numFmtId="176" fontId="15" fillId="3" borderId="8" xfId="0" applyNumberFormat="1" applyFont="1" applyFill="1" applyBorder="1">
      <alignment vertical="center"/>
    </xf>
    <xf numFmtId="0" fontId="15" fillId="3" borderId="8" xfId="0" applyFont="1" applyFill="1" applyBorder="1" applyAlignment="1">
      <alignment horizontal="center" vertical="center"/>
    </xf>
    <xf numFmtId="176" fontId="15" fillId="3" borderId="8" xfId="0" applyNumberFormat="1" applyFont="1" applyFill="1" applyBorder="1" applyAlignment="1">
      <alignment horizontal="center" vertical="center"/>
    </xf>
    <xf numFmtId="9" fontId="15" fillId="3" borderId="8" xfId="0" applyNumberFormat="1" applyFont="1" applyFill="1" applyBorder="1" applyAlignment="1">
      <alignment horizontal="center" vertical="center"/>
    </xf>
    <xf numFmtId="9" fontId="11" fillId="3" borderId="8" xfId="0" applyNumberFormat="1" applyFont="1" applyFill="1" applyBorder="1" applyAlignment="1">
      <alignment horizontal="center" vertical="center"/>
    </xf>
    <xf numFmtId="0" fontId="20" fillId="2" borderId="20" xfId="0" applyFont="1" applyFill="1" applyBorder="1" applyAlignment="1">
      <alignment horizontal="right" vertical="center"/>
    </xf>
    <xf numFmtId="0" fontId="19" fillId="2" borderId="21" xfId="0" applyFont="1" applyFill="1" applyBorder="1" applyAlignment="1">
      <alignment horizontal="left" vertical="center"/>
    </xf>
    <xf numFmtId="176" fontId="19" fillId="0" borderId="22" xfId="0" applyNumberFormat="1" applyFont="1" applyBorder="1">
      <alignment vertical="center"/>
    </xf>
    <xf numFmtId="0" fontId="19" fillId="0" borderId="22" xfId="0" applyFont="1" applyBorder="1" applyAlignment="1">
      <alignment horizontal="center" vertical="center"/>
    </xf>
    <xf numFmtId="176" fontId="19" fillId="0" borderId="22" xfId="0" applyNumberFormat="1" applyFont="1" applyBorder="1" applyAlignment="1">
      <alignment horizontal="center" vertical="center"/>
    </xf>
    <xf numFmtId="9" fontId="19" fillId="0" borderId="22" xfId="0" applyNumberFormat="1" applyFont="1" applyBorder="1" applyAlignment="1">
      <alignment horizontal="center" vertical="center"/>
    </xf>
    <xf numFmtId="0" fontId="19" fillId="0" borderId="23" xfId="0" applyFont="1" applyBorder="1" applyAlignment="1">
      <alignment horizontal="center" vertical="center"/>
    </xf>
    <xf numFmtId="0" fontId="22" fillId="0" borderId="0" xfId="0" applyFont="1" applyAlignment="1">
      <alignment horizontal="left" vertical="center" wrapText="1"/>
    </xf>
    <xf numFmtId="0" fontId="13" fillId="0" borderId="0" xfId="0" applyFont="1" applyAlignment="1">
      <alignment vertical="center" wrapText="1"/>
    </xf>
    <xf numFmtId="176" fontId="19" fillId="0" borderId="8" xfId="0" applyNumberFormat="1" applyFont="1" applyBorder="1">
      <alignment vertical="center"/>
    </xf>
    <xf numFmtId="9" fontId="15" fillId="0" borderId="8" xfId="0" applyNumberFormat="1" applyFont="1" applyBorder="1" applyAlignment="1">
      <alignment horizontal="center" vertical="center" wrapText="1"/>
    </xf>
    <xf numFmtId="0" fontId="6" fillId="0" borderId="0" xfId="0" applyFont="1" applyAlignment="1">
      <alignment vertical="top" wrapText="1"/>
    </xf>
    <xf numFmtId="0" fontId="17" fillId="3" borderId="8" xfId="0" applyFont="1" applyFill="1" applyBorder="1" applyAlignment="1">
      <alignment horizontal="center" vertical="center"/>
    </xf>
    <xf numFmtId="176" fontId="11" fillId="3" borderId="8" xfId="0" applyNumberFormat="1" applyFont="1" applyFill="1" applyBorder="1" applyAlignment="1">
      <alignment horizontal="center" vertical="center"/>
    </xf>
    <xf numFmtId="176" fontId="15" fillId="4" borderId="8" xfId="0" applyNumberFormat="1" applyFont="1" applyFill="1" applyBorder="1" applyAlignment="1">
      <alignment horizontal="center" vertical="center"/>
    </xf>
    <xf numFmtId="0" fontId="16" fillId="2" borderId="4" xfId="0" applyFont="1" applyFill="1" applyBorder="1" applyAlignment="1">
      <alignment horizontal="right" vertical="center"/>
    </xf>
    <xf numFmtId="0" fontId="15" fillId="2" borderId="5" xfId="0" applyFont="1" applyFill="1" applyBorder="1" applyAlignment="1">
      <alignment horizontal="left" vertical="center"/>
    </xf>
    <xf numFmtId="176" fontId="15" fillId="0" borderId="10" xfId="0" applyNumberFormat="1" applyFont="1" applyBorder="1">
      <alignment vertical="center"/>
    </xf>
    <xf numFmtId="0" fontId="17" fillId="0" borderId="10" xfId="0" applyFont="1" applyBorder="1" applyAlignment="1">
      <alignment horizontal="center" vertical="center"/>
    </xf>
    <xf numFmtId="176" fontId="11" fillId="0" borderId="10" xfId="0" applyNumberFormat="1" applyFont="1" applyBorder="1" applyAlignment="1">
      <alignment horizontal="center" vertical="center"/>
    </xf>
    <xf numFmtId="9" fontId="15" fillId="0" borderId="10" xfId="0" applyNumberFormat="1" applyFont="1" applyBorder="1" applyAlignment="1">
      <alignment horizontal="center" vertical="center"/>
    </xf>
    <xf numFmtId="9" fontId="11" fillId="0" borderId="10" xfId="0" applyNumberFormat="1" applyFont="1" applyBorder="1" applyAlignment="1">
      <alignment horizontal="center" vertical="center"/>
    </xf>
    <xf numFmtId="0" fontId="15" fillId="0" borderId="10" xfId="0" applyFont="1" applyBorder="1" applyAlignment="1">
      <alignment horizontal="center" vertical="center"/>
    </xf>
    <xf numFmtId="0" fontId="16" fillId="4" borderId="4" xfId="0" applyFont="1" applyFill="1" applyBorder="1" applyAlignment="1">
      <alignment horizontal="right" vertical="center"/>
    </xf>
    <xf numFmtId="0" fontId="15" fillId="4" borderId="5" xfId="0" applyFont="1" applyFill="1" applyBorder="1" applyAlignment="1">
      <alignment horizontal="left" vertical="center"/>
    </xf>
    <xf numFmtId="176" fontId="15" fillId="5" borderId="10" xfId="0" applyNumberFormat="1" applyFont="1" applyFill="1" applyBorder="1">
      <alignment vertical="center"/>
    </xf>
    <xf numFmtId="0" fontId="15" fillId="5" borderId="10" xfId="0" applyFont="1" applyFill="1" applyBorder="1" applyAlignment="1">
      <alignment horizontal="center" vertical="center"/>
    </xf>
    <xf numFmtId="176" fontId="15" fillId="5" borderId="10" xfId="0" applyNumberFormat="1" applyFont="1" applyFill="1" applyBorder="1" applyAlignment="1">
      <alignment horizontal="center" vertical="center"/>
    </xf>
    <xf numFmtId="9" fontId="15" fillId="5" borderId="10" xfId="0" applyNumberFormat="1" applyFont="1" applyFill="1" applyBorder="1" applyAlignment="1">
      <alignment horizontal="center" vertical="center"/>
    </xf>
    <xf numFmtId="0" fontId="24" fillId="0" borderId="0" xfId="0" applyFont="1" applyAlignment="1">
      <alignment horizontal="center" vertical="center"/>
    </xf>
    <xf numFmtId="0" fontId="22" fillId="0" borderId="0" xfId="0" applyFont="1" applyAlignment="1">
      <alignment vertical="center" wrapText="1"/>
    </xf>
    <xf numFmtId="0" fontId="23" fillId="0" borderId="0" xfId="0" applyFont="1" applyAlignment="1">
      <alignment vertical="center" wrapText="1"/>
    </xf>
    <xf numFmtId="0" fontId="28"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22" fillId="0" borderId="0" xfId="0" applyFont="1" applyAlignment="1">
      <alignment horizontal="left" vertical="center" wrapText="1"/>
    </xf>
    <xf numFmtId="0" fontId="6" fillId="0" borderId="0" xfId="0" applyFont="1" applyAlignment="1">
      <alignment horizontal="center" vertical="center" wrapText="1"/>
    </xf>
    <xf numFmtId="0" fontId="4" fillId="0" borderId="0" xfId="0" applyFont="1" applyAlignment="1">
      <alignment horizontal="left" vertical="center"/>
    </xf>
    <xf numFmtId="0" fontId="4" fillId="0" borderId="14" xfId="0" applyFont="1" applyBorder="1" applyAlignment="1">
      <alignment horizontal="left" vertical="center"/>
    </xf>
    <xf numFmtId="0" fontId="6"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 xfId="0" applyFont="1" applyBorder="1" applyAlignment="1">
      <alignment horizontal="center" vertical="center" wrapText="1"/>
    </xf>
    <xf numFmtId="0" fontId="6"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8" xfId="0" applyFont="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xf>
    <xf numFmtId="9" fontId="11" fillId="2" borderId="8" xfId="0" applyNumberFormat="1" applyFont="1" applyFill="1" applyBorder="1" applyAlignment="1">
      <alignment horizontal="center" vertical="center" wrapText="1"/>
    </xf>
    <xf numFmtId="9" fontId="11" fillId="2" borderId="10" xfId="0" applyNumberFormat="1" applyFont="1" applyFill="1" applyBorder="1" applyAlignment="1">
      <alignment horizontal="center" vertical="center" wrapText="1"/>
    </xf>
    <xf numFmtId="9" fontId="11" fillId="2" borderId="11" xfId="0" applyNumberFormat="1" applyFont="1" applyFill="1" applyBorder="1" applyAlignment="1">
      <alignment horizontal="center" vertical="center" wrapText="1"/>
    </xf>
    <xf numFmtId="9" fontId="11" fillId="2" borderId="12" xfId="0" applyNumberFormat="1" applyFont="1" applyFill="1" applyBorder="1" applyAlignment="1">
      <alignment horizontal="center" vertical="center" wrapText="1"/>
    </xf>
    <xf numFmtId="9" fontId="11" fillId="2" borderId="4" xfId="0" applyNumberFormat="1" applyFont="1" applyFill="1" applyBorder="1" applyAlignment="1">
      <alignment horizontal="center" vertical="center" wrapText="1"/>
    </xf>
    <xf numFmtId="9" fontId="11" fillId="2" borderId="5" xfId="0" applyNumberFormat="1"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1" fillId="2" borderId="6"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lignment vertical="center"/>
    </xf>
    <xf numFmtId="0" fontId="3" fillId="0" borderId="14" xfId="0" applyFont="1" applyBorder="1">
      <alignment vertical="center"/>
    </xf>
    <xf numFmtId="0" fontId="5" fillId="0" borderId="0" xfId="0" applyFont="1" applyAlignment="1">
      <alignment horizontal="left"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5" fillId="0" borderId="0" xfId="0" applyFont="1" applyAlignment="1">
      <alignment horizontal="center" vertical="center"/>
    </xf>
    <xf numFmtId="0" fontId="13" fillId="0" borderId="8"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5"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13" fillId="0" borderId="14" xfId="0" applyFont="1" applyBorder="1" applyAlignment="1">
      <alignment vertical="center" wrapText="1"/>
    </xf>
    <xf numFmtId="0" fontId="13" fillId="0" borderId="0" xfId="0" applyFont="1" applyAlignment="1">
      <alignment vertical="center" wrapText="1"/>
    </xf>
    <xf numFmtId="0" fontId="27" fillId="0" borderId="0" xfId="0" applyFont="1">
      <alignment vertical="center"/>
    </xf>
    <xf numFmtId="0" fontId="6" fillId="0" borderId="0" xfId="0" applyFont="1" applyAlignment="1">
      <alignment horizontal="center" vertical="top"/>
    </xf>
    <xf numFmtId="0" fontId="13" fillId="0" borderId="0" xfId="0" applyFont="1" applyAlignment="1">
      <alignment vertical="top" wrapText="1"/>
    </xf>
    <xf numFmtId="0" fontId="11"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0" xfId="0" applyFont="1" applyFill="1" applyAlignment="1">
      <alignment horizontal="center" vertical="center"/>
    </xf>
    <xf numFmtId="0" fontId="11" fillId="2" borderId="4" xfId="0" applyFont="1" applyFill="1" applyBorder="1" applyAlignment="1">
      <alignment horizontal="center" vertical="center"/>
    </xf>
    <xf numFmtId="0" fontId="11" fillId="2" borderId="14"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5"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5" xfId="0" applyFont="1" applyFill="1" applyBorder="1" applyAlignment="1">
      <alignment horizontal="center" vertical="center"/>
    </xf>
    <xf numFmtId="9" fontId="11" fillId="2" borderId="9" xfId="0" applyNumberFormat="1" applyFont="1" applyFill="1" applyBorder="1" applyAlignment="1">
      <alignment horizontal="center" vertical="center" wrapText="1"/>
    </xf>
    <xf numFmtId="0" fontId="11" fillId="2" borderId="6" xfId="0" applyFont="1" applyFill="1" applyBorder="1" applyAlignment="1">
      <alignment horizontal="center" vertical="center"/>
    </xf>
    <xf numFmtId="0" fontId="11" fillId="2" borderId="4" xfId="0" applyFont="1" applyFill="1" applyBorder="1" applyAlignment="1">
      <alignment horizontal="center" vertical="center" wrapText="1"/>
    </xf>
    <xf numFmtId="0" fontId="10" fillId="0" borderId="0" xfId="0" applyFont="1" applyAlignment="1">
      <alignment vertical="center"/>
    </xf>
    <xf numFmtId="0" fontId="3" fillId="0" borderId="0" xfId="0" applyFont="1" applyAlignment="1">
      <alignment horizontal="center" vertical="center"/>
    </xf>
    <xf numFmtId="0" fontId="3" fillId="0" borderId="14" xfId="0" applyFont="1" applyBorder="1" applyAlignment="1">
      <alignment horizontal="center" vertical="center"/>
    </xf>
  </cellXfs>
  <cellStyles count="1">
    <cellStyle name="標準" xfId="0" builtinId="0"/>
  </cellStyles>
  <dxfs count="5">
    <dxf>
      <font>
        <color theme="0"/>
      </font>
    </dxf>
    <dxf>
      <border>
        <bottom style="thin">
          <color auto="1"/>
        </bottom>
        <vertical/>
        <horizontal/>
      </border>
    </dxf>
    <dxf>
      <font>
        <color theme="0"/>
      </font>
    </dxf>
    <dxf>
      <border>
        <bottom style="thin">
          <color auto="1"/>
        </bottom>
        <vertical/>
        <horizontal/>
      </border>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8cbf0d69ee8fb0bd/&#12489;&#12461;&#12517;&#12513;&#12531;&#12488;/250226&#22793;&#26356;&#25215;&#35469;&#30003;&#35531;&#26360;&#65288;RI&#22793;&#26356;&#65289;%20.xlsx" TargetMode="External"/><Relationship Id="rId1" Type="http://schemas.openxmlformats.org/officeDocument/2006/relationships/externalLinkPath" Target="https://d.docs.live.net/8cbf0d69ee8fb0bd/&#12489;&#12461;&#12517;&#12513;&#12531;&#12488;/250226&#22793;&#26356;&#25215;&#35469;&#30003;&#35531;&#26360;&#65288;RI&#22793;&#26356;&#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変更点"/>
      <sheetName val="ドラム缶"/>
      <sheetName val="temp図面"/>
      <sheetName val="排水 (β版)"/>
      <sheetName val="建屋"/>
      <sheetName val="Br76,77透過率計算"/>
      <sheetName val="透過率"/>
      <sheetName val="申請核種"/>
      <sheetName val="核種一覧"/>
      <sheetName val="確認 (2)"/>
      <sheetName val="別紙"/>
      <sheetName val="【南】条件 (2)"/>
      <sheetName val="【南】遮蔽 (2)"/>
      <sheetName val="【北】条件 (2)"/>
      <sheetName val="【北】遮蔽 (常時)"/>
      <sheetName val="【北】遮蔽 (水平)"/>
      <sheetName val="【北】遮蔽 (垂直)"/>
      <sheetName val="【北】遮蔽 (事業所)"/>
      <sheetName val="Linac"/>
      <sheetName val="合算"/>
      <sheetName val="複合"/>
      <sheetName val="排気"/>
      <sheetName val="【南】排気"/>
      <sheetName val="【北】排気"/>
      <sheetName val="排水"/>
      <sheetName val="線＋濃"/>
      <sheetName val="別紙2"/>
    </sheetNames>
    <sheetDataSet>
      <sheetData sheetId="0"/>
      <sheetData sheetId="1"/>
      <sheetData sheetId="2"/>
      <sheetData sheetId="3"/>
      <sheetData sheetId="4"/>
      <sheetData sheetId="5"/>
      <sheetData sheetId="6"/>
      <sheetData sheetId="7">
        <row r="8">
          <cell r="B8">
            <v>3</v>
          </cell>
          <cell r="C8" t="str">
            <v>H</v>
          </cell>
          <cell r="H8" t="str">
            <v>気体・液体・固体</v>
          </cell>
          <cell r="N8">
            <v>0</v>
          </cell>
          <cell r="P8">
            <v>0.01</v>
          </cell>
          <cell r="T8">
            <v>0.01</v>
          </cell>
          <cell r="W8">
            <v>0</v>
          </cell>
          <cell r="AP8">
            <v>2000</v>
          </cell>
          <cell r="AQ8">
            <v>2000</v>
          </cell>
          <cell r="AR8">
            <v>200</v>
          </cell>
          <cell r="AS8">
            <v>40000</v>
          </cell>
          <cell r="AT8">
            <v>50000</v>
          </cell>
          <cell r="AU8">
            <v>5000</v>
          </cell>
          <cell r="AV8">
            <v>80000</v>
          </cell>
          <cell r="AW8">
            <v>80000</v>
          </cell>
          <cell r="AX8">
            <v>80000</v>
          </cell>
          <cell r="AY8">
            <v>2000</v>
          </cell>
          <cell r="AZ8">
            <v>2000</v>
          </cell>
          <cell r="BA8">
            <v>40000</v>
          </cell>
          <cell r="BB8">
            <v>40000</v>
          </cell>
          <cell r="BC8">
            <v>80000</v>
          </cell>
          <cell r="BD8">
            <v>80000</v>
          </cell>
        </row>
        <row r="9">
          <cell r="B9">
            <v>11</v>
          </cell>
          <cell r="C9" t="str">
            <v>C</v>
          </cell>
          <cell r="H9" t="str">
            <v>気体・液体・固体</v>
          </cell>
          <cell r="N9">
            <v>0.25</v>
          </cell>
          <cell r="P9">
            <v>0.1</v>
          </cell>
          <cell r="T9">
            <v>0.01</v>
          </cell>
          <cell r="W9">
            <v>0.1</v>
          </cell>
          <cell r="AP9">
            <v>500</v>
          </cell>
          <cell r="AQ9">
            <v>0</v>
          </cell>
          <cell r="AR9">
            <v>0</v>
          </cell>
          <cell r="AS9">
            <v>5000</v>
          </cell>
          <cell r="AT9">
            <v>0</v>
          </cell>
          <cell r="AU9">
            <v>0</v>
          </cell>
          <cell r="AV9">
            <v>10000</v>
          </cell>
          <cell r="AW9">
            <v>0</v>
          </cell>
          <cell r="AX9">
            <v>0</v>
          </cell>
          <cell r="AY9">
            <v>2000</v>
          </cell>
          <cell r="AZ9">
            <v>200</v>
          </cell>
          <cell r="BA9">
            <v>20000</v>
          </cell>
          <cell r="BB9">
            <v>2000</v>
          </cell>
          <cell r="BC9">
            <v>40000</v>
          </cell>
          <cell r="BD9">
            <v>4000</v>
          </cell>
        </row>
        <row r="10">
          <cell r="B10">
            <v>14</v>
          </cell>
          <cell r="C10" t="str">
            <v>C</v>
          </cell>
          <cell r="H10" t="str">
            <v>気体・液体・固体</v>
          </cell>
          <cell r="N10">
            <v>0</v>
          </cell>
          <cell r="P10">
            <v>0.01</v>
          </cell>
          <cell r="T10">
            <v>0.01</v>
          </cell>
          <cell r="W10">
            <v>0</v>
          </cell>
          <cell r="AP10">
            <v>100</v>
          </cell>
          <cell r="AQ10">
            <v>100</v>
          </cell>
          <cell r="AR10">
            <v>10</v>
          </cell>
          <cell r="AS10">
            <v>2000</v>
          </cell>
          <cell r="AT10">
            <v>2000</v>
          </cell>
          <cell r="AU10">
            <v>200</v>
          </cell>
          <cell r="AV10">
            <v>4000</v>
          </cell>
          <cell r="AW10">
            <v>4000</v>
          </cell>
          <cell r="AX10">
            <v>400</v>
          </cell>
          <cell r="AY10">
            <v>100</v>
          </cell>
          <cell r="AZ10">
            <v>100</v>
          </cell>
          <cell r="BA10">
            <v>2000</v>
          </cell>
          <cell r="BB10">
            <v>2000</v>
          </cell>
          <cell r="BC10">
            <v>4000</v>
          </cell>
          <cell r="BD10">
            <v>4000</v>
          </cell>
        </row>
        <row r="11">
          <cell r="B11">
            <v>13</v>
          </cell>
          <cell r="C11" t="str">
            <v>N</v>
          </cell>
          <cell r="H11" t="str">
            <v>気体・液体・固体</v>
          </cell>
          <cell r="N11">
            <v>1</v>
          </cell>
          <cell r="P11">
            <v>0.1</v>
          </cell>
          <cell r="T11">
            <v>0.01</v>
          </cell>
          <cell r="W11">
            <v>0.1</v>
          </cell>
          <cell r="AP11">
            <v>100</v>
          </cell>
          <cell r="AQ11">
            <v>0</v>
          </cell>
          <cell r="AR11">
            <v>0</v>
          </cell>
          <cell r="AS11">
            <v>1000</v>
          </cell>
          <cell r="AT11">
            <v>0</v>
          </cell>
          <cell r="AU11">
            <v>0</v>
          </cell>
          <cell r="AV11">
            <v>2000</v>
          </cell>
          <cell r="AW11">
            <v>0</v>
          </cell>
          <cell r="AX11">
            <v>0</v>
          </cell>
          <cell r="AY11">
            <v>400</v>
          </cell>
          <cell r="AZ11">
            <v>0</v>
          </cell>
          <cell r="BA11">
            <v>4000</v>
          </cell>
          <cell r="BB11">
            <v>0</v>
          </cell>
          <cell r="BC11">
            <v>8000</v>
          </cell>
          <cell r="BD11">
            <v>0</v>
          </cell>
        </row>
        <row r="12">
          <cell r="B12">
            <v>18</v>
          </cell>
          <cell r="C12" t="str">
            <v>F</v>
          </cell>
          <cell r="H12" t="str">
            <v>液体・固体</v>
          </cell>
          <cell r="N12">
            <v>0.25</v>
          </cell>
          <cell r="P12">
            <v>0.1</v>
          </cell>
          <cell r="T12">
            <v>0.01</v>
          </cell>
          <cell r="W12">
            <v>0.1</v>
          </cell>
          <cell r="AP12">
            <v>1000</v>
          </cell>
          <cell r="AQ12">
            <v>10</v>
          </cell>
          <cell r="AR12">
            <v>0</v>
          </cell>
          <cell r="AS12">
            <v>10000</v>
          </cell>
          <cell r="AT12">
            <v>100</v>
          </cell>
          <cell r="AU12">
            <v>0</v>
          </cell>
          <cell r="AV12">
            <v>20000</v>
          </cell>
          <cell r="AW12">
            <v>200</v>
          </cell>
          <cell r="AX12">
            <v>0</v>
          </cell>
          <cell r="AY12">
            <v>4000</v>
          </cell>
          <cell r="AZ12">
            <v>500</v>
          </cell>
          <cell r="BA12">
            <v>80000</v>
          </cell>
          <cell r="BB12">
            <v>10000</v>
          </cell>
          <cell r="BC12">
            <v>160000</v>
          </cell>
          <cell r="BD12">
            <v>20000</v>
          </cell>
        </row>
        <row r="13">
          <cell r="B13">
            <v>22</v>
          </cell>
          <cell r="C13" t="str">
            <v>Na</v>
          </cell>
          <cell r="H13" t="str">
            <v>液体・固体</v>
          </cell>
          <cell r="N13">
            <v>1</v>
          </cell>
          <cell r="P13">
            <v>0.1</v>
          </cell>
          <cell r="T13">
            <v>0.01</v>
          </cell>
          <cell r="W13">
            <v>0.1</v>
          </cell>
          <cell r="AP13">
            <v>1</v>
          </cell>
          <cell r="AQ13">
            <v>1</v>
          </cell>
          <cell r="AR13">
            <v>0.1</v>
          </cell>
          <cell r="AS13">
            <v>10</v>
          </cell>
          <cell r="AT13">
            <v>10</v>
          </cell>
          <cell r="AU13">
            <v>1</v>
          </cell>
          <cell r="AV13">
            <v>20</v>
          </cell>
          <cell r="AW13">
            <v>20</v>
          </cell>
          <cell r="AX13">
            <v>2</v>
          </cell>
          <cell r="AY13">
            <v>1</v>
          </cell>
          <cell r="AZ13">
            <v>1</v>
          </cell>
          <cell r="BA13">
            <v>10</v>
          </cell>
          <cell r="BB13">
            <v>10</v>
          </cell>
          <cell r="BC13">
            <v>20</v>
          </cell>
          <cell r="BD13">
            <v>20</v>
          </cell>
        </row>
        <row r="14">
          <cell r="B14">
            <v>32</v>
          </cell>
          <cell r="C14" t="str">
            <v>P</v>
          </cell>
          <cell r="H14" t="str">
            <v>液体・固体</v>
          </cell>
          <cell r="N14">
            <v>0</v>
          </cell>
          <cell r="P14">
            <v>0.01</v>
          </cell>
          <cell r="T14">
            <v>0.01</v>
          </cell>
          <cell r="W14">
            <v>0</v>
          </cell>
          <cell r="AP14">
            <v>200</v>
          </cell>
          <cell r="AQ14">
            <v>200</v>
          </cell>
          <cell r="AR14">
            <v>20</v>
          </cell>
          <cell r="AS14">
            <v>4000</v>
          </cell>
          <cell r="AT14">
            <v>4000</v>
          </cell>
          <cell r="AU14">
            <v>400</v>
          </cell>
          <cell r="AV14">
            <v>8000</v>
          </cell>
          <cell r="AW14">
            <v>8000</v>
          </cell>
          <cell r="AX14">
            <v>800</v>
          </cell>
          <cell r="AY14">
            <v>200</v>
          </cell>
          <cell r="AZ14">
            <v>200</v>
          </cell>
          <cell r="BA14">
            <v>4000</v>
          </cell>
          <cell r="BB14">
            <v>4000</v>
          </cell>
          <cell r="BC14">
            <v>8000</v>
          </cell>
          <cell r="BD14">
            <v>8000</v>
          </cell>
        </row>
        <row r="15">
          <cell r="B15">
            <v>33</v>
          </cell>
          <cell r="C15" t="str">
            <v>P</v>
          </cell>
          <cell r="H15" t="str">
            <v>液体・固体</v>
          </cell>
          <cell r="N15">
            <v>0</v>
          </cell>
          <cell r="P15">
            <v>0.01</v>
          </cell>
          <cell r="T15">
            <v>0.01</v>
          </cell>
          <cell r="W15">
            <v>0</v>
          </cell>
          <cell r="AP15">
            <v>100</v>
          </cell>
          <cell r="AQ15">
            <v>100</v>
          </cell>
          <cell r="AR15">
            <v>10</v>
          </cell>
          <cell r="AS15">
            <v>2000</v>
          </cell>
          <cell r="AT15">
            <v>2000</v>
          </cell>
          <cell r="AU15">
            <v>200</v>
          </cell>
          <cell r="AV15">
            <v>4000</v>
          </cell>
          <cell r="AW15">
            <v>4000</v>
          </cell>
          <cell r="AX15">
            <v>400</v>
          </cell>
          <cell r="AY15">
            <v>100</v>
          </cell>
          <cell r="AZ15">
            <v>100</v>
          </cell>
          <cell r="BA15">
            <v>2000</v>
          </cell>
          <cell r="BB15">
            <v>2000</v>
          </cell>
          <cell r="BC15">
            <v>4000</v>
          </cell>
          <cell r="BD15">
            <v>4000</v>
          </cell>
        </row>
        <row r="16">
          <cell r="B16">
            <v>35</v>
          </cell>
          <cell r="C16" t="str">
            <v>S</v>
          </cell>
          <cell r="H16" t="str">
            <v>液体・固体</v>
          </cell>
          <cell r="N16">
            <v>0</v>
          </cell>
          <cell r="P16">
            <v>0.01</v>
          </cell>
          <cell r="T16">
            <v>0.01</v>
          </cell>
          <cell r="W16">
            <v>0</v>
          </cell>
          <cell r="AP16">
            <v>100</v>
          </cell>
          <cell r="AQ16">
            <v>100</v>
          </cell>
          <cell r="AR16">
            <v>10</v>
          </cell>
          <cell r="AS16">
            <v>2000</v>
          </cell>
          <cell r="AT16">
            <v>2000</v>
          </cell>
          <cell r="AU16">
            <v>200</v>
          </cell>
          <cell r="AV16">
            <v>4000</v>
          </cell>
          <cell r="AW16">
            <v>4000</v>
          </cell>
          <cell r="AX16">
            <v>400</v>
          </cell>
          <cell r="AY16">
            <v>100</v>
          </cell>
          <cell r="AZ16">
            <v>100</v>
          </cell>
          <cell r="BA16">
            <v>2000</v>
          </cell>
          <cell r="BB16">
            <v>2000</v>
          </cell>
          <cell r="BC16">
            <v>4000</v>
          </cell>
          <cell r="BD16">
            <v>4000</v>
          </cell>
        </row>
        <row r="17">
          <cell r="B17">
            <v>36</v>
          </cell>
          <cell r="C17" t="str">
            <v>Cl</v>
          </cell>
          <cell r="H17" t="str">
            <v>液体・固体</v>
          </cell>
          <cell r="N17">
            <v>0</v>
          </cell>
          <cell r="P17">
            <v>0.1</v>
          </cell>
          <cell r="T17">
            <v>0.01</v>
          </cell>
          <cell r="W17">
            <v>0</v>
          </cell>
          <cell r="AP17">
            <v>20</v>
          </cell>
          <cell r="AQ17">
            <v>20</v>
          </cell>
          <cell r="AR17">
            <v>2</v>
          </cell>
          <cell r="AS17">
            <v>200</v>
          </cell>
          <cell r="AT17">
            <v>200</v>
          </cell>
          <cell r="AU17">
            <v>20</v>
          </cell>
          <cell r="AV17">
            <v>400</v>
          </cell>
          <cell r="AW17">
            <v>400</v>
          </cell>
          <cell r="AX17">
            <v>40</v>
          </cell>
          <cell r="AY17">
            <v>20</v>
          </cell>
          <cell r="AZ17">
            <v>20</v>
          </cell>
          <cell r="BA17">
            <v>200</v>
          </cell>
          <cell r="BB17">
            <v>200</v>
          </cell>
          <cell r="BC17">
            <v>400</v>
          </cell>
          <cell r="BD17">
            <v>400</v>
          </cell>
        </row>
        <row r="18">
          <cell r="B18">
            <v>45</v>
          </cell>
          <cell r="C18" t="str">
            <v>Ca</v>
          </cell>
          <cell r="H18" t="str">
            <v>液体・固体</v>
          </cell>
          <cell r="N18">
            <v>0</v>
          </cell>
          <cell r="P18">
            <v>0.01</v>
          </cell>
          <cell r="T18">
            <v>0.01</v>
          </cell>
          <cell r="W18">
            <v>0</v>
          </cell>
          <cell r="AP18">
            <v>50</v>
          </cell>
          <cell r="AQ18">
            <v>50</v>
          </cell>
          <cell r="AR18">
            <v>5</v>
          </cell>
          <cell r="AS18">
            <v>1000</v>
          </cell>
          <cell r="AT18">
            <v>1000</v>
          </cell>
          <cell r="AU18">
            <v>100</v>
          </cell>
          <cell r="AV18">
            <v>2000</v>
          </cell>
          <cell r="AW18">
            <v>2000</v>
          </cell>
          <cell r="AX18">
            <v>200</v>
          </cell>
          <cell r="AY18">
            <v>50</v>
          </cell>
          <cell r="AZ18">
            <v>50</v>
          </cell>
          <cell r="BA18">
            <v>1000</v>
          </cell>
          <cell r="BB18">
            <v>1000</v>
          </cell>
          <cell r="BC18">
            <v>2000</v>
          </cell>
          <cell r="BD18">
            <v>2000</v>
          </cell>
        </row>
        <row r="19">
          <cell r="B19">
            <v>51</v>
          </cell>
          <cell r="C19" t="str">
            <v>Cr</v>
          </cell>
          <cell r="H19" t="str">
            <v>液体・固体</v>
          </cell>
          <cell r="N19">
            <v>0</v>
          </cell>
          <cell r="P19">
            <v>0.1</v>
          </cell>
          <cell r="T19">
            <v>0.01</v>
          </cell>
          <cell r="W19">
            <v>0</v>
          </cell>
          <cell r="AP19">
            <v>100</v>
          </cell>
          <cell r="AQ19">
            <v>100</v>
          </cell>
          <cell r="AR19">
            <v>10</v>
          </cell>
          <cell r="AS19">
            <v>2000</v>
          </cell>
          <cell r="AT19">
            <v>2000</v>
          </cell>
          <cell r="AU19">
            <v>200</v>
          </cell>
          <cell r="AV19">
            <v>4000</v>
          </cell>
          <cell r="AW19">
            <v>4000</v>
          </cell>
          <cell r="AX19">
            <v>400</v>
          </cell>
          <cell r="AY19">
            <v>100</v>
          </cell>
          <cell r="AZ19">
            <v>100</v>
          </cell>
          <cell r="BA19">
            <v>2000</v>
          </cell>
          <cell r="BB19">
            <v>2000</v>
          </cell>
          <cell r="BC19">
            <v>4000</v>
          </cell>
          <cell r="BD19">
            <v>4000</v>
          </cell>
        </row>
        <row r="20">
          <cell r="B20">
            <v>52</v>
          </cell>
          <cell r="C20" t="str">
            <v>Mn</v>
          </cell>
          <cell r="H20" t="str">
            <v>液体・固体</v>
          </cell>
          <cell r="N20">
            <v>0</v>
          </cell>
          <cell r="P20">
            <v>0.1</v>
          </cell>
          <cell r="T20">
            <v>0.01</v>
          </cell>
          <cell r="W20">
            <v>0</v>
          </cell>
          <cell r="AP20">
            <v>50</v>
          </cell>
          <cell r="AQ20">
            <v>0</v>
          </cell>
          <cell r="AR20">
            <v>0</v>
          </cell>
          <cell r="AS20">
            <v>500</v>
          </cell>
          <cell r="AT20">
            <v>0</v>
          </cell>
          <cell r="AU20">
            <v>0</v>
          </cell>
          <cell r="AV20">
            <v>1000</v>
          </cell>
          <cell r="AW20">
            <v>0</v>
          </cell>
          <cell r="AX20">
            <v>0</v>
          </cell>
          <cell r="AY20">
            <v>50</v>
          </cell>
          <cell r="AZ20">
            <v>0</v>
          </cell>
          <cell r="BA20">
            <v>500</v>
          </cell>
          <cell r="BB20">
            <v>0</v>
          </cell>
          <cell r="BC20">
            <v>1000</v>
          </cell>
          <cell r="BD20">
            <v>0</v>
          </cell>
        </row>
        <row r="21">
          <cell r="B21" t="str">
            <v>52m</v>
          </cell>
          <cell r="C21" t="str">
            <v>Mn</v>
          </cell>
          <cell r="H21" t="str">
            <v>液体・固体</v>
          </cell>
          <cell r="N21">
            <v>0</v>
          </cell>
          <cell r="P21">
            <v>0.1</v>
          </cell>
          <cell r="T21">
            <v>0.01</v>
          </cell>
          <cell r="W21">
            <v>0</v>
          </cell>
          <cell r="AP21">
            <v>50</v>
          </cell>
          <cell r="AQ21">
            <v>0</v>
          </cell>
          <cell r="AR21">
            <v>0</v>
          </cell>
          <cell r="AS21">
            <v>500</v>
          </cell>
          <cell r="AT21">
            <v>0</v>
          </cell>
          <cell r="AU21">
            <v>0</v>
          </cell>
          <cell r="AV21">
            <v>1000</v>
          </cell>
          <cell r="AW21">
            <v>0</v>
          </cell>
          <cell r="AX21">
            <v>0</v>
          </cell>
          <cell r="AY21">
            <v>50</v>
          </cell>
          <cell r="AZ21">
            <v>0</v>
          </cell>
          <cell r="BA21">
            <v>500</v>
          </cell>
          <cell r="BB21">
            <v>0</v>
          </cell>
          <cell r="BC21">
            <v>1000</v>
          </cell>
          <cell r="BD21">
            <v>0</v>
          </cell>
        </row>
        <row r="22">
          <cell r="B22">
            <v>52</v>
          </cell>
          <cell r="C22" t="str">
            <v>Fe</v>
          </cell>
          <cell r="H22" t="str">
            <v>液体・固体</v>
          </cell>
          <cell r="N22">
            <v>0</v>
          </cell>
          <cell r="P22">
            <v>0.1</v>
          </cell>
          <cell r="T22">
            <v>0.01</v>
          </cell>
          <cell r="W22">
            <v>0</v>
          </cell>
          <cell r="AP22">
            <v>50</v>
          </cell>
          <cell r="AQ22">
            <v>0</v>
          </cell>
          <cell r="AR22">
            <v>0</v>
          </cell>
          <cell r="AS22">
            <v>500</v>
          </cell>
          <cell r="AT22">
            <v>0</v>
          </cell>
          <cell r="AU22">
            <v>0</v>
          </cell>
          <cell r="AV22">
            <v>1000</v>
          </cell>
          <cell r="AW22">
            <v>0</v>
          </cell>
          <cell r="AX22">
            <v>0</v>
          </cell>
          <cell r="AY22">
            <v>50</v>
          </cell>
          <cell r="AZ22">
            <v>0</v>
          </cell>
          <cell r="BA22">
            <v>500</v>
          </cell>
          <cell r="BB22">
            <v>0</v>
          </cell>
          <cell r="BC22">
            <v>1000</v>
          </cell>
          <cell r="BD22">
            <v>0</v>
          </cell>
        </row>
        <row r="23">
          <cell r="B23">
            <v>55</v>
          </cell>
          <cell r="C23" t="str">
            <v>Fe</v>
          </cell>
          <cell r="H23" t="str">
            <v>液体・固体</v>
          </cell>
          <cell r="N23">
            <v>0</v>
          </cell>
          <cell r="P23">
            <v>0.1</v>
          </cell>
          <cell r="T23">
            <v>0.01</v>
          </cell>
          <cell r="W23">
            <v>0</v>
          </cell>
          <cell r="AP23">
            <v>1</v>
          </cell>
          <cell r="AQ23">
            <v>1</v>
          </cell>
          <cell r="AR23">
            <v>0.1</v>
          </cell>
          <cell r="AS23">
            <v>10</v>
          </cell>
          <cell r="AT23">
            <v>10</v>
          </cell>
          <cell r="AU23">
            <v>1</v>
          </cell>
          <cell r="AV23">
            <v>20</v>
          </cell>
          <cell r="AW23">
            <v>20</v>
          </cell>
          <cell r="AX23">
            <v>2</v>
          </cell>
          <cell r="AY23">
            <v>1</v>
          </cell>
          <cell r="AZ23">
            <v>1</v>
          </cell>
          <cell r="BA23">
            <v>10</v>
          </cell>
          <cell r="BB23">
            <v>10</v>
          </cell>
          <cell r="BC23">
            <v>20</v>
          </cell>
          <cell r="BD23">
            <v>20</v>
          </cell>
        </row>
        <row r="24">
          <cell r="B24">
            <v>59</v>
          </cell>
          <cell r="C24" t="str">
            <v>Fe</v>
          </cell>
          <cell r="H24" t="str">
            <v>液体・固体</v>
          </cell>
          <cell r="N24">
            <v>0</v>
          </cell>
          <cell r="P24">
            <v>0.1</v>
          </cell>
          <cell r="T24">
            <v>0.01</v>
          </cell>
          <cell r="W24">
            <v>0</v>
          </cell>
          <cell r="AP24">
            <v>1</v>
          </cell>
          <cell r="AQ24">
            <v>1</v>
          </cell>
          <cell r="AR24">
            <v>0.1</v>
          </cell>
          <cell r="AS24">
            <v>10</v>
          </cell>
          <cell r="AT24">
            <v>10</v>
          </cell>
          <cell r="AU24">
            <v>1</v>
          </cell>
          <cell r="AV24">
            <v>20</v>
          </cell>
          <cell r="AW24">
            <v>20</v>
          </cell>
          <cell r="AX24">
            <v>2</v>
          </cell>
          <cell r="AY24">
            <v>1</v>
          </cell>
          <cell r="AZ24">
            <v>1</v>
          </cell>
          <cell r="BA24">
            <v>10</v>
          </cell>
          <cell r="BB24">
            <v>10</v>
          </cell>
          <cell r="BC24">
            <v>20</v>
          </cell>
          <cell r="BD24">
            <v>20</v>
          </cell>
        </row>
        <row r="25">
          <cell r="B25">
            <v>56</v>
          </cell>
          <cell r="C25" t="str">
            <v>Co</v>
          </cell>
          <cell r="H25" t="str">
            <v>液体・固体</v>
          </cell>
          <cell r="N25">
            <v>0</v>
          </cell>
          <cell r="P25">
            <v>0.1</v>
          </cell>
          <cell r="T25">
            <v>0.01</v>
          </cell>
          <cell r="W25">
            <v>0</v>
          </cell>
          <cell r="AP25">
            <v>1</v>
          </cell>
          <cell r="AQ25">
            <v>1</v>
          </cell>
          <cell r="AR25">
            <v>0.1</v>
          </cell>
          <cell r="AS25">
            <v>10</v>
          </cell>
          <cell r="AT25">
            <v>10</v>
          </cell>
          <cell r="AU25">
            <v>1</v>
          </cell>
          <cell r="AV25">
            <v>20</v>
          </cell>
          <cell r="AW25">
            <v>20</v>
          </cell>
          <cell r="AX25">
            <v>2</v>
          </cell>
          <cell r="AY25">
            <v>1</v>
          </cell>
          <cell r="AZ25">
            <v>1</v>
          </cell>
          <cell r="BA25">
            <v>10</v>
          </cell>
          <cell r="BB25">
            <v>10</v>
          </cell>
          <cell r="BC25">
            <v>20</v>
          </cell>
          <cell r="BD25">
            <v>20</v>
          </cell>
        </row>
        <row r="26">
          <cell r="B26">
            <v>57</v>
          </cell>
          <cell r="C26" t="str">
            <v>Co</v>
          </cell>
          <cell r="H26" t="str">
            <v>液体・固体</v>
          </cell>
          <cell r="N26">
            <v>0</v>
          </cell>
          <cell r="P26">
            <v>0.1</v>
          </cell>
          <cell r="T26">
            <v>0.01</v>
          </cell>
          <cell r="W26">
            <v>0</v>
          </cell>
          <cell r="AP26">
            <v>1</v>
          </cell>
          <cell r="AQ26">
            <v>1</v>
          </cell>
          <cell r="AR26">
            <v>0.1</v>
          </cell>
          <cell r="AS26">
            <v>10</v>
          </cell>
          <cell r="AT26">
            <v>10</v>
          </cell>
          <cell r="AU26">
            <v>1</v>
          </cell>
          <cell r="AV26">
            <v>20</v>
          </cell>
          <cell r="AW26">
            <v>20</v>
          </cell>
          <cell r="AX26">
            <v>2</v>
          </cell>
          <cell r="AY26">
            <v>1</v>
          </cell>
          <cell r="AZ26">
            <v>1</v>
          </cell>
          <cell r="BA26">
            <v>10</v>
          </cell>
          <cell r="BB26">
            <v>10</v>
          </cell>
          <cell r="BC26">
            <v>20</v>
          </cell>
          <cell r="BD26">
            <v>20</v>
          </cell>
        </row>
        <row r="27">
          <cell r="B27">
            <v>58</v>
          </cell>
          <cell r="C27" t="str">
            <v>Co</v>
          </cell>
          <cell r="H27" t="str">
            <v>液体・固体</v>
          </cell>
          <cell r="N27">
            <v>0</v>
          </cell>
          <cell r="P27">
            <v>0.1</v>
          </cell>
          <cell r="T27">
            <v>0.01</v>
          </cell>
          <cell r="W27">
            <v>0</v>
          </cell>
          <cell r="AP27">
            <v>1</v>
          </cell>
          <cell r="AQ27">
            <v>1</v>
          </cell>
          <cell r="AR27">
            <v>0.1</v>
          </cell>
          <cell r="AS27">
            <v>10</v>
          </cell>
          <cell r="AT27">
            <v>10</v>
          </cell>
          <cell r="AU27">
            <v>1</v>
          </cell>
          <cell r="AV27">
            <v>20</v>
          </cell>
          <cell r="AW27">
            <v>20</v>
          </cell>
          <cell r="AX27">
            <v>2</v>
          </cell>
          <cell r="AY27">
            <v>1</v>
          </cell>
          <cell r="AZ27">
            <v>1</v>
          </cell>
          <cell r="BA27">
            <v>10</v>
          </cell>
          <cell r="BB27">
            <v>10</v>
          </cell>
          <cell r="BC27">
            <v>20</v>
          </cell>
          <cell r="BD27">
            <v>20</v>
          </cell>
        </row>
        <row r="28">
          <cell r="B28">
            <v>60</v>
          </cell>
          <cell r="C28" t="str">
            <v>Co</v>
          </cell>
          <cell r="H28" t="str">
            <v>液体・固体</v>
          </cell>
          <cell r="N28">
            <v>0</v>
          </cell>
          <cell r="P28">
            <v>0</v>
          </cell>
          <cell r="T28">
            <v>0</v>
          </cell>
          <cell r="W28">
            <v>0</v>
          </cell>
          <cell r="AP28">
            <v>1</v>
          </cell>
          <cell r="AQ28">
            <v>1</v>
          </cell>
          <cell r="AR28">
            <v>0.1</v>
          </cell>
          <cell r="AS28">
            <v>10</v>
          </cell>
          <cell r="AT28">
            <v>10</v>
          </cell>
          <cell r="AU28">
            <v>1</v>
          </cell>
          <cell r="AV28">
            <v>20</v>
          </cell>
          <cell r="AW28">
            <v>20</v>
          </cell>
          <cell r="AX28">
            <v>2</v>
          </cell>
          <cell r="AY28">
            <v>1</v>
          </cell>
          <cell r="AZ28">
            <v>1</v>
          </cell>
          <cell r="BA28">
            <v>10</v>
          </cell>
          <cell r="BB28">
            <v>10</v>
          </cell>
          <cell r="BC28">
            <v>20</v>
          </cell>
          <cell r="BD28">
            <v>20</v>
          </cell>
        </row>
        <row r="29">
          <cell r="B29">
            <v>63</v>
          </cell>
          <cell r="C29" t="str">
            <v>Ni</v>
          </cell>
          <cell r="H29" t="str">
            <v>液体・固体</v>
          </cell>
          <cell r="N29">
            <v>0</v>
          </cell>
          <cell r="P29">
            <v>0.1</v>
          </cell>
          <cell r="T29">
            <v>0.01</v>
          </cell>
          <cell r="W29">
            <v>0</v>
          </cell>
          <cell r="AP29">
            <v>1</v>
          </cell>
          <cell r="AQ29">
            <v>1</v>
          </cell>
          <cell r="AR29">
            <v>0.1</v>
          </cell>
          <cell r="AS29">
            <v>10</v>
          </cell>
          <cell r="AT29">
            <v>10</v>
          </cell>
          <cell r="AU29">
            <v>1</v>
          </cell>
          <cell r="AV29">
            <v>20</v>
          </cell>
          <cell r="AW29">
            <v>20</v>
          </cell>
          <cell r="AX29">
            <v>2</v>
          </cell>
          <cell r="AY29">
            <v>1</v>
          </cell>
          <cell r="AZ29">
            <v>1</v>
          </cell>
          <cell r="BA29">
            <v>10</v>
          </cell>
          <cell r="BB29">
            <v>10</v>
          </cell>
          <cell r="BC29">
            <v>20</v>
          </cell>
          <cell r="BD29">
            <v>20</v>
          </cell>
        </row>
        <row r="30">
          <cell r="B30">
            <v>62</v>
          </cell>
          <cell r="C30" t="str">
            <v>Cu</v>
          </cell>
          <cell r="H30" t="str">
            <v>液体・固体</v>
          </cell>
          <cell r="N30">
            <v>1</v>
          </cell>
          <cell r="P30">
            <v>0.1</v>
          </cell>
          <cell r="T30">
            <v>0.01</v>
          </cell>
          <cell r="W30">
            <v>0.1</v>
          </cell>
          <cell r="AP30">
            <v>40</v>
          </cell>
          <cell r="AQ30">
            <v>0</v>
          </cell>
          <cell r="AR30">
            <v>0</v>
          </cell>
          <cell r="AS30">
            <v>200</v>
          </cell>
          <cell r="AT30">
            <v>0</v>
          </cell>
          <cell r="AU30">
            <v>0</v>
          </cell>
          <cell r="AV30">
            <v>400</v>
          </cell>
          <cell r="AW30">
            <v>0</v>
          </cell>
          <cell r="AX30">
            <v>0</v>
          </cell>
          <cell r="AY30">
            <v>80</v>
          </cell>
          <cell r="AZ30">
            <v>0</v>
          </cell>
          <cell r="BA30">
            <v>400</v>
          </cell>
          <cell r="BB30">
            <v>0</v>
          </cell>
          <cell r="BC30">
            <v>800</v>
          </cell>
          <cell r="BD30">
            <v>0</v>
          </cell>
        </row>
        <row r="31">
          <cell r="B31">
            <v>64</v>
          </cell>
          <cell r="C31" t="str">
            <v>Cu</v>
          </cell>
          <cell r="H31" t="str">
            <v>液体・固体</v>
          </cell>
          <cell r="N31">
            <v>1</v>
          </cell>
          <cell r="P31">
            <v>0.1</v>
          </cell>
          <cell r="T31">
            <v>0.01</v>
          </cell>
          <cell r="W31">
            <v>0.1</v>
          </cell>
          <cell r="AP31">
            <v>200</v>
          </cell>
          <cell r="AQ31">
            <v>40</v>
          </cell>
          <cell r="AR31">
            <v>4</v>
          </cell>
          <cell r="AS31">
            <v>2000</v>
          </cell>
          <cell r="AT31">
            <v>200</v>
          </cell>
          <cell r="AU31">
            <v>20</v>
          </cell>
          <cell r="AV31">
            <v>4000</v>
          </cell>
          <cell r="AW31">
            <v>400</v>
          </cell>
          <cell r="AX31">
            <v>40</v>
          </cell>
          <cell r="AY31">
            <v>400</v>
          </cell>
          <cell r="AZ31">
            <v>100</v>
          </cell>
          <cell r="BA31">
            <v>4000</v>
          </cell>
          <cell r="BB31">
            <v>1000</v>
          </cell>
          <cell r="BC31">
            <v>8000</v>
          </cell>
          <cell r="BD31">
            <v>2000</v>
          </cell>
        </row>
        <row r="32">
          <cell r="B32">
            <v>67</v>
          </cell>
          <cell r="C32" t="str">
            <v>Cu</v>
          </cell>
          <cell r="H32" t="str">
            <v>液体・固体</v>
          </cell>
          <cell r="N32">
            <v>0</v>
          </cell>
          <cell r="P32">
            <v>0.1</v>
          </cell>
          <cell r="T32">
            <v>0.01</v>
          </cell>
          <cell r="W32">
            <v>0</v>
          </cell>
          <cell r="AP32">
            <v>100</v>
          </cell>
          <cell r="AQ32">
            <v>50</v>
          </cell>
          <cell r="AR32">
            <v>5</v>
          </cell>
          <cell r="AS32">
            <v>1000</v>
          </cell>
          <cell r="AT32">
            <v>500</v>
          </cell>
          <cell r="AU32">
            <v>50</v>
          </cell>
          <cell r="AV32">
            <v>2000</v>
          </cell>
          <cell r="AW32">
            <v>1000</v>
          </cell>
          <cell r="AX32">
            <v>100</v>
          </cell>
          <cell r="AY32">
            <v>100</v>
          </cell>
          <cell r="AZ32">
            <v>50</v>
          </cell>
          <cell r="BA32">
            <v>1000</v>
          </cell>
          <cell r="BB32">
            <v>500</v>
          </cell>
          <cell r="BC32">
            <v>2000</v>
          </cell>
          <cell r="BD32">
            <v>1000</v>
          </cell>
        </row>
        <row r="33">
          <cell r="B33">
            <v>65</v>
          </cell>
          <cell r="C33" t="str">
            <v>Zn</v>
          </cell>
          <cell r="H33" t="str">
            <v>液体・固体</v>
          </cell>
          <cell r="N33">
            <v>0</v>
          </cell>
          <cell r="P33">
            <v>0.1</v>
          </cell>
          <cell r="T33">
            <v>0.01</v>
          </cell>
          <cell r="W33">
            <v>0</v>
          </cell>
          <cell r="AP33">
            <v>1</v>
          </cell>
          <cell r="AQ33">
            <v>1</v>
          </cell>
          <cell r="AR33">
            <v>0.1</v>
          </cell>
          <cell r="AS33">
            <v>10</v>
          </cell>
          <cell r="AT33">
            <v>10</v>
          </cell>
          <cell r="AU33">
            <v>1</v>
          </cell>
          <cell r="AV33">
            <v>20</v>
          </cell>
          <cell r="AW33">
            <v>20</v>
          </cell>
          <cell r="AX33">
            <v>2</v>
          </cell>
          <cell r="AY33">
            <v>1</v>
          </cell>
          <cell r="AZ33">
            <v>1</v>
          </cell>
          <cell r="BA33">
            <v>10</v>
          </cell>
          <cell r="BB33">
            <v>10</v>
          </cell>
          <cell r="BC33">
            <v>20</v>
          </cell>
          <cell r="BD33">
            <v>20</v>
          </cell>
        </row>
        <row r="34">
          <cell r="B34">
            <v>67</v>
          </cell>
          <cell r="C34" t="str">
            <v>Ga</v>
          </cell>
          <cell r="H34" t="str">
            <v>液体・固体</v>
          </cell>
          <cell r="N34">
            <v>1</v>
          </cell>
          <cell r="P34">
            <v>0.1</v>
          </cell>
          <cell r="T34">
            <v>0.01</v>
          </cell>
          <cell r="W34">
            <v>0.1</v>
          </cell>
          <cell r="AP34">
            <v>100</v>
          </cell>
          <cell r="AQ34">
            <v>0</v>
          </cell>
          <cell r="AR34">
            <v>0</v>
          </cell>
          <cell r="AS34">
            <v>1000</v>
          </cell>
          <cell r="AT34">
            <v>0</v>
          </cell>
          <cell r="AU34">
            <v>0</v>
          </cell>
          <cell r="AV34">
            <v>2000</v>
          </cell>
          <cell r="AW34">
            <v>0</v>
          </cell>
          <cell r="AX34">
            <v>0</v>
          </cell>
          <cell r="AY34">
            <v>400</v>
          </cell>
          <cell r="AZ34">
            <v>0</v>
          </cell>
          <cell r="BA34">
            <v>4000</v>
          </cell>
          <cell r="BB34">
            <v>0</v>
          </cell>
          <cell r="BC34">
            <v>8000</v>
          </cell>
          <cell r="BD34">
            <v>0</v>
          </cell>
        </row>
        <row r="35">
          <cell r="B35">
            <v>68</v>
          </cell>
          <cell r="C35" t="str">
            <v>Ga</v>
          </cell>
          <cell r="H35" t="str">
            <v>液体・固体</v>
          </cell>
          <cell r="N35">
            <v>0.33333333333333331</v>
          </cell>
          <cell r="P35">
            <v>0.1</v>
          </cell>
          <cell r="T35">
            <v>0.01</v>
          </cell>
          <cell r="W35">
            <v>0.1</v>
          </cell>
          <cell r="AP35">
            <v>500</v>
          </cell>
          <cell r="AQ35">
            <v>10</v>
          </cell>
          <cell r="AR35">
            <v>0</v>
          </cell>
          <cell r="AS35">
            <v>10000</v>
          </cell>
          <cell r="AT35">
            <v>100</v>
          </cell>
          <cell r="AU35">
            <v>0</v>
          </cell>
          <cell r="AV35">
            <v>20000</v>
          </cell>
          <cell r="AW35">
            <v>200</v>
          </cell>
          <cell r="AX35">
            <v>0</v>
          </cell>
          <cell r="AY35">
            <v>1200</v>
          </cell>
          <cell r="AZ35">
            <v>500</v>
          </cell>
          <cell r="BA35">
            <v>24000</v>
          </cell>
          <cell r="BB35">
            <v>10000</v>
          </cell>
          <cell r="BC35">
            <v>48000</v>
          </cell>
          <cell r="BD35">
            <v>20000</v>
          </cell>
        </row>
        <row r="36">
          <cell r="B36">
            <v>68</v>
          </cell>
          <cell r="C36" t="str">
            <v>Ge</v>
          </cell>
          <cell r="H36" t="str">
            <v>液体・固体</v>
          </cell>
          <cell r="N36">
            <v>0</v>
          </cell>
          <cell r="P36">
            <v>0.1</v>
          </cell>
          <cell r="T36">
            <v>0.01</v>
          </cell>
          <cell r="W36">
            <v>0</v>
          </cell>
          <cell r="AP36">
            <v>10</v>
          </cell>
          <cell r="AQ36">
            <v>0</v>
          </cell>
          <cell r="AR36">
            <v>0</v>
          </cell>
          <cell r="AS36">
            <v>100</v>
          </cell>
          <cell r="AT36">
            <v>0</v>
          </cell>
          <cell r="AU36">
            <v>0</v>
          </cell>
          <cell r="AV36">
            <v>200</v>
          </cell>
          <cell r="AW36">
            <v>0</v>
          </cell>
          <cell r="AX36">
            <v>0</v>
          </cell>
          <cell r="AY36">
            <v>10</v>
          </cell>
          <cell r="AZ36">
            <v>10</v>
          </cell>
          <cell r="BA36">
            <v>100</v>
          </cell>
          <cell r="BB36">
            <v>100</v>
          </cell>
          <cell r="BC36">
            <v>200</v>
          </cell>
          <cell r="BD36">
            <v>200</v>
          </cell>
        </row>
        <row r="37">
          <cell r="B37">
            <v>68</v>
          </cell>
          <cell r="C37" t="str">
            <v>Ge+⁶⁸Ga</v>
          </cell>
          <cell r="H37" t="str">
            <v>固体</v>
          </cell>
          <cell r="N37">
            <v>0</v>
          </cell>
          <cell r="P37">
            <v>0</v>
          </cell>
          <cell r="T37">
            <v>0</v>
          </cell>
          <cell r="W37">
            <v>0</v>
          </cell>
          <cell r="AP37">
            <v>500</v>
          </cell>
          <cell r="AQ37">
            <v>0</v>
          </cell>
          <cell r="AR37">
            <v>0</v>
          </cell>
          <cell r="AS37">
            <v>10000</v>
          </cell>
          <cell r="AT37">
            <v>0</v>
          </cell>
          <cell r="AU37">
            <v>0</v>
          </cell>
          <cell r="AV37">
            <v>20000</v>
          </cell>
          <cell r="AW37">
            <v>0</v>
          </cell>
          <cell r="AX37">
            <v>0</v>
          </cell>
          <cell r="AY37">
            <v>1200</v>
          </cell>
          <cell r="AZ37">
            <v>500</v>
          </cell>
          <cell r="BA37">
            <v>24000</v>
          </cell>
          <cell r="BB37">
            <v>10000</v>
          </cell>
          <cell r="BC37">
            <v>48000</v>
          </cell>
          <cell r="BD37">
            <v>20000</v>
          </cell>
        </row>
        <row r="38">
          <cell r="B38">
            <v>76</v>
          </cell>
          <cell r="C38" t="str">
            <v>Br</v>
          </cell>
          <cell r="H38" t="str">
            <v>液体・固体</v>
          </cell>
          <cell r="N38">
            <v>1</v>
          </cell>
          <cell r="P38">
            <v>0.1</v>
          </cell>
          <cell r="T38">
            <v>0.01</v>
          </cell>
          <cell r="W38">
            <v>0.1</v>
          </cell>
          <cell r="AP38">
            <v>100</v>
          </cell>
          <cell r="AQ38">
            <v>0</v>
          </cell>
          <cell r="AR38">
            <v>0</v>
          </cell>
          <cell r="AS38">
            <v>2000</v>
          </cell>
          <cell r="AT38">
            <v>0</v>
          </cell>
          <cell r="AU38">
            <v>0</v>
          </cell>
          <cell r="AV38">
            <v>4000</v>
          </cell>
          <cell r="AW38">
            <v>0</v>
          </cell>
          <cell r="AX38">
            <v>0</v>
          </cell>
          <cell r="AY38">
            <v>100</v>
          </cell>
          <cell r="AZ38">
            <v>50</v>
          </cell>
          <cell r="BA38">
            <v>2000</v>
          </cell>
          <cell r="BB38">
            <v>1000</v>
          </cell>
          <cell r="BC38">
            <v>4000</v>
          </cell>
          <cell r="BD38">
            <v>2000</v>
          </cell>
        </row>
        <row r="39">
          <cell r="B39">
            <v>77</v>
          </cell>
          <cell r="C39" t="str">
            <v>Br</v>
          </cell>
          <cell r="H39" t="str">
            <v>液体・固体</v>
          </cell>
          <cell r="N39">
            <v>1</v>
          </cell>
          <cell r="P39">
            <v>0.1</v>
          </cell>
          <cell r="T39">
            <v>0.01</v>
          </cell>
          <cell r="W39">
            <v>0.1</v>
          </cell>
          <cell r="AP39">
            <v>100</v>
          </cell>
          <cell r="AQ39">
            <v>0</v>
          </cell>
          <cell r="AR39">
            <v>0</v>
          </cell>
          <cell r="AS39">
            <v>2000</v>
          </cell>
          <cell r="AT39">
            <v>0</v>
          </cell>
          <cell r="AU39">
            <v>0</v>
          </cell>
          <cell r="AV39">
            <v>4000</v>
          </cell>
          <cell r="AW39">
            <v>0</v>
          </cell>
          <cell r="AX39">
            <v>0</v>
          </cell>
          <cell r="AY39">
            <v>100</v>
          </cell>
          <cell r="AZ39">
            <v>50</v>
          </cell>
          <cell r="BA39">
            <v>2000</v>
          </cell>
          <cell r="BB39">
            <v>1000</v>
          </cell>
          <cell r="BC39">
            <v>4000</v>
          </cell>
          <cell r="BD39">
            <v>2000</v>
          </cell>
        </row>
        <row r="40">
          <cell r="B40">
            <v>85</v>
          </cell>
          <cell r="C40" t="str">
            <v>Sr</v>
          </cell>
          <cell r="H40" t="str">
            <v>液体・固体</v>
          </cell>
          <cell r="N40">
            <v>0</v>
          </cell>
          <cell r="P40">
            <v>0.1</v>
          </cell>
          <cell r="T40">
            <v>0.01</v>
          </cell>
          <cell r="W40">
            <v>0</v>
          </cell>
          <cell r="AP40">
            <v>1</v>
          </cell>
          <cell r="AQ40">
            <v>1</v>
          </cell>
          <cell r="AR40">
            <v>0.1</v>
          </cell>
          <cell r="AS40">
            <v>10</v>
          </cell>
          <cell r="AT40">
            <v>10</v>
          </cell>
          <cell r="AU40">
            <v>1</v>
          </cell>
          <cell r="AV40">
            <v>20</v>
          </cell>
          <cell r="AW40">
            <v>20</v>
          </cell>
          <cell r="AX40">
            <v>2</v>
          </cell>
          <cell r="AY40">
            <v>100</v>
          </cell>
          <cell r="AZ40">
            <v>50</v>
          </cell>
          <cell r="BA40">
            <v>1000</v>
          </cell>
          <cell r="BB40">
            <v>500</v>
          </cell>
          <cell r="BC40">
            <v>2000</v>
          </cell>
          <cell r="BD40">
            <v>1000</v>
          </cell>
        </row>
        <row r="41">
          <cell r="B41">
            <v>90</v>
          </cell>
          <cell r="C41" t="str">
            <v>Sr</v>
          </cell>
          <cell r="H41" t="str">
            <v>液体・固体</v>
          </cell>
          <cell r="N41">
            <v>0</v>
          </cell>
          <cell r="P41">
            <v>0</v>
          </cell>
          <cell r="T41">
            <v>0</v>
          </cell>
          <cell r="W41">
            <v>0</v>
          </cell>
          <cell r="AP41">
            <v>10</v>
          </cell>
          <cell r="AQ41">
            <v>0</v>
          </cell>
          <cell r="AR41">
            <v>0</v>
          </cell>
          <cell r="AS41">
            <v>100</v>
          </cell>
          <cell r="AT41">
            <v>0</v>
          </cell>
          <cell r="AU41">
            <v>0</v>
          </cell>
          <cell r="AV41">
            <v>200</v>
          </cell>
          <cell r="AW41">
            <v>0</v>
          </cell>
          <cell r="AX41">
            <v>0</v>
          </cell>
          <cell r="AY41">
            <v>10</v>
          </cell>
          <cell r="AZ41">
            <v>10</v>
          </cell>
          <cell r="BA41">
            <v>100</v>
          </cell>
          <cell r="BB41">
            <v>100</v>
          </cell>
          <cell r="BC41">
            <v>200</v>
          </cell>
          <cell r="BD41">
            <v>200</v>
          </cell>
        </row>
        <row r="42">
          <cell r="B42">
            <v>88</v>
          </cell>
          <cell r="C42" t="str">
            <v>Y</v>
          </cell>
          <cell r="H42" t="str">
            <v>液体・固体</v>
          </cell>
          <cell r="N42">
            <v>0</v>
          </cell>
          <cell r="P42">
            <v>0.1</v>
          </cell>
          <cell r="T42">
            <v>0.01</v>
          </cell>
          <cell r="W42">
            <v>0</v>
          </cell>
          <cell r="AP42">
            <v>1</v>
          </cell>
          <cell r="AQ42">
            <v>1</v>
          </cell>
          <cell r="AR42">
            <v>0.1</v>
          </cell>
          <cell r="AS42">
            <v>10</v>
          </cell>
          <cell r="AT42">
            <v>10</v>
          </cell>
          <cell r="AU42">
            <v>1</v>
          </cell>
          <cell r="AV42">
            <v>20</v>
          </cell>
          <cell r="AW42">
            <v>20</v>
          </cell>
          <cell r="AX42">
            <v>2</v>
          </cell>
          <cell r="AY42">
            <v>1</v>
          </cell>
          <cell r="AZ42">
            <v>1</v>
          </cell>
          <cell r="BA42">
            <v>10</v>
          </cell>
          <cell r="BB42">
            <v>10</v>
          </cell>
          <cell r="BC42">
            <v>20</v>
          </cell>
          <cell r="BD42">
            <v>20</v>
          </cell>
        </row>
        <row r="43">
          <cell r="B43">
            <v>90</v>
          </cell>
          <cell r="C43" t="str">
            <v>Y</v>
          </cell>
          <cell r="H43" t="str">
            <v>液体・固体</v>
          </cell>
          <cell r="N43">
            <v>0</v>
          </cell>
          <cell r="P43">
            <v>0.1</v>
          </cell>
          <cell r="T43">
            <v>0.01</v>
          </cell>
          <cell r="W43">
            <v>0</v>
          </cell>
          <cell r="AP43">
            <v>100</v>
          </cell>
          <cell r="AQ43">
            <v>100</v>
          </cell>
          <cell r="AR43">
            <v>10</v>
          </cell>
          <cell r="AS43">
            <v>2000</v>
          </cell>
          <cell r="AT43">
            <v>2000</v>
          </cell>
          <cell r="AU43">
            <v>200</v>
          </cell>
          <cell r="AV43">
            <v>4000</v>
          </cell>
          <cell r="AW43">
            <v>4000</v>
          </cell>
          <cell r="AX43">
            <v>400</v>
          </cell>
          <cell r="AY43">
            <v>200</v>
          </cell>
          <cell r="AZ43">
            <v>100</v>
          </cell>
          <cell r="BA43">
            <v>4000</v>
          </cell>
          <cell r="BB43">
            <v>2000</v>
          </cell>
          <cell r="BC43">
            <v>8000</v>
          </cell>
          <cell r="BD43">
            <v>4000</v>
          </cell>
        </row>
        <row r="44">
          <cell r="B44">
            <v>89</v>
          </cell>
          <cell r="C44" t="str">
            <v>Zr</v>
          </cell>
          <cell r="H44" t="str">
            <v>液体・固体</v>
          </cell>
          <cell r="N44">
            <v>1</v>
          </cell>
          <cell r="P44">
            <v>0.1</v>
          </cell>
          <cell r="T44">
            <v>0.01</v>
          </cell>
          <cell r="W44">
            <v>0.1</v>
          </cell>
          <cell r="AP44">
            <v>100</v>
          </cell>
          <cell r="AQ44">
            <v>0</v>
          </cell>
          <cell r="AR44">
            <v>0</v>
          </cell>
          <cell r="AS44">
            <v>1000</v>
          </cell>
          <cell r="AT44">
            <v>0</v>
          </cell>
          <cell r="AU44">
            <v>0</v>
          </cell>
          <cell r="AV44">
            <v>2000</v>
          </cell>
          <cell r="AW44">
            <v>0</v>
          </cell>
          <cell r="AX44">
            <v>0</v>
          </cell>
          <cell r="AY44">
            <v>200</v>
          </cell>
          <cell r="AZ44">
            <v>100</v>
          </cell>
          <cell r="BA44">
            <v>4000</v>
          </cell>
          <cell r="BB44">
            <v>2000</v>
          </cell>
          <cell r="BC44">
            <v>8000</v>
          </cell>
          <cell r="BD44">
            <v>4000</v>
          </cell>
        </row>
        <row r="45">
          <cell r="B45" t="str">
            <v>99m</v>
          </cell>
          <cell r="C45" t="str">
            <v>Tc</v>
          </cell>
          <cell r="H45" t="str">
            <v>液体・固体</v>
          </cell>
          <cell r="N45">
            <v>0.25</v>
          </cell>
          <cell r="P45">
            <v>0.1</v>
          </cell>
          <cell r="T45">
            <v>0.01</v>
          </cell>
          <cell r="W45">
            <v>0.1</v>
          </cell>
          <cell r="AP45">
            <v>4000</v>
          </cell>
          <cell r="AQ45">
            <v>0</v>
          </cell>
          <cell r="AR45">
            <v>0</v>
          </cell>
          <cell r="AS45">
            <v>40000</v>
          </cell>
          <cell r="AT45">
            <v>0</v>
          </cell>
          <cell r="AU45">
            <v>0</v>
          </cell>
          <cell r="AV45">
            <v>80000</v>
          </cell>
          <cell r="AW45">
            <v>0</v>
          </cell>
          <cell r="AX45">
            <v>0</v>
          </cell>
          <cell r="AY45">
            <v>4000</v>
          </cell>
          <cell r="AZ45">
            <v>0</v>
          </cell>
          <cell r="BA45">
            <v>40000</v>
          </cell>
          <cell r="BB45">
            <v>0</v>
          </cell>
          <cell r="BC45">
            <v>80000</v>
          </cell>
          <cell r="BD45">
            <v>0</v>
          </cell>
        </row>
        <row r="46">
          <cell r="B46" t="str">
            <v>99m</v>
          </cell>
          <cell r="C46" t="str">
            <v>Tc+⁹⁹Mo</v>
          </cell>
          <cell r="H46" t="str">
            <v>固体</v>
          </cell>
          <cell r="N46">
            <v>0</v>
          </cell>
          <cell r="P46">
            <v>0</v>
          </cell>
          <cell r="T46">
            <v>0</v>
          </cell>
          <cell r="W46">
            <v>0</v>
          </cell>
          <cell r="AP46">
            <v>2000</v>
          </cell>
          <cell r="AQ46">
            <v>0</v>
          </cell>
          <cell r="AR46">
            <v>0</v>
          </cell>
          <cell r="AS46">
            <v>20000</v>
          </cell>
          <cell r="AT46">
            <v>0</v>
          </cell>
          <cell r="AU46">
            <v>0</v>
          </cell>
          <cell r="AV46">
            <v>40000</v>
          </cell>
          <cell r="AW46">
            <v>0</v>
          </cell>
          <cell r="AX46">
            <v>0</v>
          </cell>
          <cell r="AY46">
            <v>2000</v>
          </cell>
          <cell r="AZ46">
            <v>0</v>
          </cell>
          <cell r="BA46">
            <v>20000</v>
          </cell>
          <cell r="BB46">
            <v>0</v>
          </cell>
          <cell r="BC46">
            <v>40000</v>
          </cell>
          <cell r="BD46">
            <v>0</v>
          </cell>
        </row>
        <row r="47">
          <cell r="B47">
            <v>111</v>
          </cell>
          <cell r="C47" t="str">
            <v>In</v>
          </cell>
          <cell r="H47" t="str">
            <v>液体・固体</v>
          </cell>
          <cell r="N47">
            <v>1</v>
          </cell>
          <cell r="P47">
            <v>0.1</v>
          </cell>
          <cell r="T47">
            <v>0.01</v>
          </cell>
          <cell r="W47">
            <v>0.1</v>
          </cell>
          <cell r="AP47">
            <v>100</v>
          </cell>
          <cell r="AQ47">
            <v>100</v>
          </cell>
          <cell r="AR47">
            <v>10</v>
          </cell>
          <cell r="AS47">
            <v>1000</v>
          </cell>
          <cell r="AT47">
            <v>1000</v>
          </cell>
          <cell r="AU47">
            <v>100</v>
          </cell>
          <cell r="AV47">
            <v>2000</v>
          </cell>
          <cell r="AW47">
            <v>2000</v>
          </cell>
          <cell r="AX47">
            <v>200</v>
          </cell>
          <cell r="AY47">
            <v>400</v>
          </cell>
          <cell r="AZ47">
            <v>400</v>
          </cell>
          <cell r="BA47">
            <v>4000</v>
          </cell>
          <cell r="BB47">
            <v>4000</v>
          </cell>
          <cell r="BC47">
            <v>8000</v>
          </cell>
          <cell r="BD47">
            <v>8000</v>
          </cell>
        </row>
        <row r="48">
          <cell r="B48">
            <v>123</v>
          </cell>
          <cell r="C48" t="str">
            <v>I</v>
          </cell>
          <cell r="H48" t="str">
            <v>液体・固体</v>
          </cell>
          <cell r="N48">
            <v>1</v>
          </cell>
          <cell r="P48">
            <v>0.01</v>
          </cell>
          <cell r="T48">
            <v>0.01</v>
          </cell>
          <cell r="W48">
            <v>0.1</v>
          </cell>
          <cell r="AP48">
            <v>400</v>
          </cell>
          <cell r="AQ48">
            <v>0</v>
          </cell>
          <cell r="AR48">
            <v>0</v>
          </cell>
          <cell r="AS48">
            <v>4000</v>
          </cell>
          <cell r="AT48">
            <v>0</v>
          </cell>
          <cell r="AU48">
            <v>0</v>
          </cell>
          <cell r="AV48">
            <v>8000</v>
          </cell>
          <cell r="AW48">
            <v>0</v>
          </cell>
          <cell r="AX48">
            <v>0</v>
          </cell>
          <cell r="AY48">
            <v>1000</v>
          </cell>
          <cell r="AZ48">
            <v>100</v>
          </cell>
          <cell r="BA48">
            <v>10000</v>
          </cell>
          <cell r="BB48">
            <v>1000</v>
          </cell>
          <cell r="BC48">
            <v>20000</v>
          </cell>
          <cell r="BD48">
            <v>2000</v>
          </cell>
        </row>
        <row r="49">
          <cell r="B49">
            <v>124</v>
          </cell>
          <cell r="C49" t="str">
            <v>I</v>
          </cell>
          <cell r="H49" t="str">
            <v>液体・固体</v>
          </cell>
          <cell r="N49">
            <v>1</v>
          </cell>
          <cell r="P49">
            <v>0.01</v>
          </cell>
          <cell r="T49">
            <v>0.01</v>
          </cell>
          <cell r="W49">
            <v>0.1</v>
          </cell>
          <cell r="AP49">
            <v>100</v>
          </cell>
          <cell r="AQ49">
            <v>0</v>
          </cell>
          <cell r="AR49">
            <v>0</v>
          </cell>
          <cell r="AS49">
            <v>1000</v>
          </cell>
          <cell r="AT49">
            <v>0</v>
          </cell>
          <cell r="AU49">
            <v>0</v>
          </cell>
          <cell r="AV49">
            <v>2000</v>
          </cell>
          <cell r="AW49">
            <v>0</v>
          </cell>
          <cell r="AX49">
            <v>0</v>
          </cell>
          <cell r="AY49">
            <v>100</v>
          </cell>
          <cell r="AZ49">
            <v>0</v>
          </cell>
          <cell r="BA49">
            <v>1000</v>
          </cell>
          <cell r="BB49">
            <v>0</v>
          </cell>
          <cell r="BC49">
            <v>2000</v>
          </cell>
          <cell r="BD49">
            <v>0</v>
          </cell>
        </row>
        <row r="50">
          <cell r="B50">
            <v>125</v>
          </cell>
          <cell r="C50" t="str">
            <v>I</v>
          </cell>
          <cell r="H50" t="str">
            <v>液体・固体</v>
          </cell>
          <cell r="N50">
            <v>0</v>
          </cell>
          <cell r="P50">
            <v>0.01</v>
          </cell>
          <cell r="T50">
            <v>0.01</v>
          </cell>
          <cell r="W50">
            <v>0</v>
          </cell>
          <cell r="AP50">
            <v>100</v>
          </cell>
          <cell r="AQ50">
            <v>100</v>
          </cell>
          <cell r="AR50">
            <v>10</v>
          </cell>
          <cell r="AS50">
            <v>2000</v>
          </cell>
          <cell r="AT50">
            <v>2000</v>
          </cell>
          <cell r="AU50">
            <v>200</v>
          </cell>
          <cell r="AV50">
            <v>4000</v>
          </cell>
          <cell r="AW50">
            <v>4000</v>
          </cell>
          <cell r="AX50">
            <v>400</v>
          </cell>
          <cell r="AY50">
            <v>100</v>
          </cell>
          <cell r="AZ50">
            <v>100</v>
          </cell>
          <cell r="BA50">
            <v>2000</v>
          </cell>
          <cell r="BB50">
            <v>2000</v>
          </cell>
          <cell r="BC50">
            <v>4000</v>
          </cell>
          <cell r="BD50">
            <v>4000</v>
          </cell>
        </row>
        <row r="51">
          <cell r="B51">
            <v>131</v>
          </cell>
          <cell r="C51" t="str">
            <v>I</v>
          </cell>
          <cell r="H51" t="str">
            <v>液体・固体</v>
          </cell>
          <cell r="N51">
            <v>0</v>
          </cell>
          <cell r="P51">
            <v>0.01</v>
          </cell>
          <cell r="T51">
            <v>0.01</v>
          </cell>
          <cell r="W51">
            <v>0</v>
          </cell>
          <cell r="AP51">
            <v>50</v>
          </cell>
          <cell r="AQ51">
            <v>50</v>
          </cell>
          <cell r="AR51">
            <v>5</v>
          </cell>
          <cell r="AS51">
            <v>500</v>
          </cell>
          <cell r="AT51">
            <v>500</v>
          </cell>
          <cell r="AU51">
            <v>50</v>
          </cell>
          <cell r="AV51">
            <v>1000</v>
          </cell>
          <cell r="AW51">
            <v>1000</v>
          </cell>
          <cell r="AX51">
            <v>100</v>
          </cell>
          <cell r="AY51">
            <v>100</v>
          </cell>
          <cell r="AZ51">
            <v>50</v>
          </cell>
          <cell r="BA51">
            <v>1000</v>
          </cell>
          <cell r="BB51">
            <v>500</v>
          </cell>
          <cell r="BC51">
            <v>2000</v>
          </cell>
          <cell r="BD51">
            <v>1000</v>
          </cell>
        </row>
        <row r="52">
          <cell r="B52">
            <v>134</v>
          </cell>
          <cell r="C52" t="str">
            <v>Cs</v>
          </cell>
          <cell r="H52" t="str">
            <v>液体・固体</v>
          </cell>
          <cell r="N52">
            <v>0</v>
          </cell>
          <cell r="P52">
            <v>0.1</v>
          </cell>
          <cell r="T52">
            <v>0.01</v>
          </cell>
          <cell r="W52">
            <v>0</v>
          </cell>
          <cell r="AP52">
            <v>5</v>
          </cell>
          <cell r="AQ52">
            <v>5</v>
          </cell>
          <cell r="AR52">
            <v>0.5</v>
          </cell>
          <cell r="AS52">
            <v>50</v>
          </cell>
          <cell r="AT52">
            <v>50</v>
          </cell>
          <cell r="AU52">
            <v>5</v>
          </cell>
          <cell r="AV52">
            <v>100</v>
          </cell>
          <cell r="AW52">
            <v>100</v>
          </cell>
          <cell r="AX52">
            <v>10</v>
          </cell>
          <cell r="AY52">
            <v>5</v>
          </cell>
          <cell r="AZ52">
            <v>5</v>
          </cell>
          <cell r="BA52">
            <v>50</v>
          </cell>
          <cell r="BB52">
            <v>50</v>
          </cell>
          <cell r="BC52">
            <v>100</v>
          </cell>
          <cell r="BD52">
            <v>100</v>
          </cell>
        </row>
        <row r="53">
          <cell r="B53">
            <v>135</v>
          </cell>
          <cell r="C53" t="str">
            <v>Cs</v>
          </cell>
          <cell r="H53" t="str">
            <v>液体・固体</v>
          </cell>
          <cell r="N53">
            <v>0</v>
          </cell>
          <cell r="P53">
            <v>0.1</v>
          </cell>
          <cell r="T53">
            <v>0.01</v>
          </cell>
          <cell r="W53">
            <v>0</v>
          </cell>
          <cell r="AP53">
            <v>50</v>
          </cell>
          <cell r="AQ53">
            <v>0</v>
          </cell>
          <cell r="AR53">
            <v>0</v>
          </cell>
          <cell r="AS53">
            <v>500</v>
          </cell>
          <cell r="AT53">
            <v>0</v>
          </cell>
          <cell r="AU53">
            <v>0</v>
          </cell>
          <cell r="AV53">
            <v>1000</v>
          </cell>
          <cell r="AW53">
            <v>0</v>
          </cell>
          <cell r="AX53">
            <v>0</v>
          </cell>
          <cell r="AY53">
            <v>50</v>
          </cell>
          <cell r="AZ53">
            <v>0</v>
          </cell>
          <cell r="BA53">
            <v>500</v>
          </cell>
          <cell r="BB53">
            <v>0</v>
          </cell>
          <cell r="BC53">
            <v>1000</v>
          </cell>
          <cell r="BD53">
            <v>0</v>
          </cell>
        </row>
        <row r="54">
          <cell r="B54">
            <v>137</v>
          </cell>
          <cell r="C54" t="str">
            <v>Cs</v>
          </cell>
          <cell r="H54" t="str">
            <v>液体・固体</v>
          </cell>
          <cell r="N54">
            <v>0</v>
          </cell>
          <cell r="P54">
            <v>0.1</v>
          </cell>
          <cell r="T54">
            <v>0.01</v>
          </cell>
          <cell r="W54">
            <v>0</v>
          </cell>
          <cell r="AP54">
            <v>10</v>
          </cell>
          <cell r="AQ54">
            <v>5</v>
          </cell>
          <cell r="AR54">
            <v>1</v>
          </cell>
          <cell r="AS54">
            <v>100</v>
          </cell>
          <cell r="AT54">
            <v>50</v>
          </cell>
          <cell r="AU54">
            <v>10</v>
          </cell>
          <cell r="AV54">
            <v>200</v>
          </cell>
          <cell r="AW54">
            <v>100</v>
          </cell>
          <cell r="AX54">
            <v>20</v>
          </cell>
          <cell r="AY54">
            <v>10</v>
          </cell>
          <cell r="AZ54">
            <v>5</v>
          </cell>
          <cell r="BA54">
            <v>100</v>
          </cell>
          <cell r="BB54">
            <v>50</v>
          </cell>
          <cell r="BC54">
            <v>200</v>
          </cell>
          <cell r="BD54">
            <v>100</v>
          </cell>
        </row>
        <row r="55">
          <cell r="B55">
            <v>133</v>
          </cell>
          <cell r="C55" t="str">
            <v>Ba</v>
          </cell>
          <cell r="H55" t="str">
            <v>液体・固体</v>
          </cell>
          <cell r="N55">
            <v>0</v>
          </cell>
          <cell r="P55">
            <v>0.1</v>
          </cell>
          <cell r="T55">
            <v>0.01</v>
          </cell>
          <cell r="W55">
            <v>0</v>
          </cell>
          <cell r="AP55">
            <v>1</v>
          </cell>
          <cell r="AQ55">
            <v>1</v>
          </cell>
          <cell r="AR55">
            <v>0.1</v>
          </cell>
          <cell r="AS55">
            <v>10</v>
          </cell>
          <cell r="AT55">
            <v>10</v>
          </cell>
          <cell r="AU55">
            <v>1</v>
          </cell>
          <cell r="AV55">
            <v>20</v>
          </cell>
          <cell r="AW55">
            <v>20</v>
          </cell>
          <cell r="AX55">
            <v>2</v>
          </cell>
          <cell r="AY55">
            <v>1</v>
          </cell>
          <cell r="AZ55">
            <v>1</v>
          </cell>
          <cell r="BA55">
            <v>10</v>
          </cell>
          <cell r="BB55">
            <v>10</v>
          </cell>
          <cell r="BC55">
            <v>20</v>
          </cell>
          <cell r="BD55">
            <v>20</v>
          </cell>
        </row>
        <row r="56">
          <cell r="B56">
            <v>147</v>
          </cell>
          <cell r="C56" t="str">
            <v>Pm</v>
          </cell>
          <cell r="H56" t="str">
            <v>液体・固体</v>
          </cell>
          <cell r="N56">
            <v>0</v>
          </cell>
          <cell r="P56">
            <v>0.1</v>
          </cell>
          <cell r="T56">
            <v>0.01</v>
          </cell>
          <cell r="W56">
            <v>0</v>
          </cell>
          <cell r="AP56">
            <v>1</v>
          </cell>
          <cell r="AQ56">
            <v>1</v>
          </cell>
          <cell r="AR56">
            <v>0.1</v>
          </cell>
          <cell r="AS56">
            <v>10</v>
          </cell>
          <cell r="AT56">
            <v>10</v>
          </cell>
          <cell r="AU56">
            <v>1</v>
          </cell>
          <cell r="AV56">
            <v>20</v>
          </cell>
          <cell r="AW56">
            <v>20</v>
          </cell>
          <cell r="AX56">
            <v>2</v>
          </cell>
          <cell r="AY56">
            <v>1</v>
          </cell>
          <cell r="AZ56">
            <v>1</v>
          </cell>
          <cell r="BA56">
            <v>10</v>
          </cell>
          <cell r="BB56">
            <v>10</v>
          </cell>
          <cell r="BC56">
            <v>20</v>
          </cell>
          <cell r="BD56">
            <v>20</v>
          </cell>
        </row>
        <row r="57">
          <cell r="B57">
            <v>152</v>
          </cell>
          <cell r="C57" t="str">
            <v>Eu</v>
          </cell>
          <cell r="H57" t="str">
            <v>液体・固体</v>
          </cell>
          <cell r="N57">
            <v>0</v>
          </cell>
          <cell r="P57">
            <v>0</v>
          </cell>
          <cell r="T57">
            <v>0</v>
          </cell>
          <cell r="W57">
            <v>0</v>
          </cell>
          <cell r="AP57">
            <v>1</v>
          </cell>
          <cell r="AQ57">
            <v>1</v>
          </cell>
          <cell r="AR57">
            <v>0.1</v>
          </cell>
          <cell r="AS57">
            <v>10</v>
          </cell>
          <cell r="AT57">
            <v>10</v>
          </cell>
          <cell r="AU57">
            <v>1</v>
          </cell>
          <cell r="AV57">
            <v>20</v>
          </cell>
          <cell r="AW57">
            <v>20</v>
          </cell>
          <cell r="AX57">
            <v>2</v>
          </cell>
          <cell r="AY57">
            <v>1</v>
          </cell>
          <cell r="AZ57">
            <v>1</v>
          </cell>
          <cell r="BA57">
            <v>10</v>
          </cell>
          <cell r="BB57">
            <v>10</v>
          </cell>
          <cell r="BC57">
            <v>20</v>
          </cell>
          <cell r="BD57">
            <v>20</v>
          </cell>
        </row>
        <row r="58">
          <cell r="B58">
            <v>177</v>
          </cell>
          <cell r="C58" t="str">
            <v>Lu</v>
          </cell>
          <cell r="H58" t="str">
            <v>液体・固体</v>
          </cell>
          <cell r="N58">
            <v>1</v>
          </cell>
          <cell r="P58">
            <v>0.1</v>
          </cell>
          <cell r="T58">
            <v>0.01</v>
          </cell>
          <cell r="W58">
            <v>0.1</v>
          </cell>
          <cell r="AP58">
            <v>1000</v>
          </cell>
          <cell r="AQ58">
            <v>0</v>
          </cell>
          <cell r="AR58">
            <v>0</v>
          </cell>
          <cell r="AS58">
            <v>10000</v>
          </cell>
          <cell r="AT58">
            <v>0</v>
          </cell>
          <cell r="AU58">
            <v>0</v>
          </cell>
          <cell r="AV58">
            <v>20000</v>
          </cell>
          <cell r="AW58">
            <v>0</v>
          </cell>
          <cell r="AX58">
            <v>0</v>
          </cell>
          <cell r="AY58">
            <v>1000</v>
          </cell>
          <cell r="AZ58">
            <v>100</v>
          </cell>
          <cell r="BA58">
            <v>10000</v>
          </cell>
          <cell r="BB58">
            <v>1000</v>
          </cell>
          <cell r="BC58">
            <v>20000</v>
          </cell>
          <cell r="BD58">
            <v>2000</v>
          </cell>
        </row>
        <row r="59">
          <cell r="B59">
            <v>212</v>
          </cell>
          <cell r="C59" t="str">
            <v>Pb</v>
          </cell>
          <cell r="H59" t="str">
            <v>液体・固体</v>
          </cell>
          <cell r="N59">
            <v>0.25</v>
          </cell>
          <cell r="P59">
            <v>0.1</v>
          </cell>
          <cell r="T59">
            <v>0.01</v>
          </cell>
          <cell r="W59">
            <v>0.1</v>
          </cell>
          <cell r="AP59">
            <v>200</v>
          </cell>
          <cell r="AQ59">
            <v>40</v>
          </cell>
          <cell r="AR59">
            <v>4</v>
          </cell>
          <cell r="AS59">
            <v>2000</v>
          </cell>
          <cell r="AT59">
            <v>200</v>
          </cell>
          <cell r="AU59">
            <v>20</v>
          </cell>
          <cell r="AV59">
            <v>4000</v>
          </cell>
          <cell r="AW59">
            <v>400</v>
          </cell>
          <cell r="AX59">
            <v>40</v>
          </cell>
          <cell r="AY59">
            <v>200</v>
          </cell>
          <cell r="AZ59">
            <v>40</v>
          </cell>
          <cell r="BA59">
            <v>2000</v>
          </cell>
          <cell r="BB59">
            <v>200</v>
          </cell>
          <cell r="BC59">
            <v>4000</v>
          </cell>
          <cell r="BD59">
            <v>400</v>
          </cell>
        </row>
        <row r="60">
          <cell r="B60">
            <v>201</v>
          </cell>
          <cell r="C60" t="str">
            <v>Tl</v>
          </cell>
          <cell r="H60" t="str">
            <v>液体・固体</v>
          </cell>
          <cell r="N60">
            <v>1</v>
          </cell>
          <cell r="P60">
            <v>0.1</v>
          </cell>
          <cell r="T60">
            <v>0.01</v>
          </cell>
          <cell r="W60">
            <v>0.1</v>
          </cell>
          <cell r="AP60">
            <v>200</v>
          </cell>
          <cell r="AQ60">
            <v>200</v>
          </cell>
          <cell r="AR60">
            <v>20</v>
          </cell>
          <cell r="AS60">
            <v>1000</v>
          </cell>
          <cell r="AT60">
            <v>1000</v>
          </cell>
          <cell r="AU60">
            <v>100</v>
          </cell>
          <cell r="AV60">
            <v>2000</v>
          </cell>
          <cell r="AW60">
            <v>2000</v>
          </cell>
          <cell r="AX60">
            <v>200</v>
          </cell>
          <cell r="AY60">
            <v>200</v>
          </cell>
          <cell r="AZ60">
            <v>200</v>
          </cell>
          <cell r="BA60">
            <v>1000</v>
          </cell>
          <cell r="BB60">
            <v>1000</v>
          </cell>
          <cell r="BC60">
            <v>2000</v>
          </cell>
          <cell r="BD60">
            <v>2000</v>
          </cell>
        </row>
        <row r="61">
          <cell r="B61">
            <v>211</v>
          </cell>
          <cell r="C61" t="str">
            <v>At</v>
          </cell>
          <cell r="H61" t="str">
            <v>液体・固体</v>
          </cell>
          <cell r="N61">
            <v>0.25</v>
          </cell>
          <cell r="P61">
            <v>0.1</v>
          </cell>
          <cell r="T61">
            <v>0.01</v>
          </cell>
          <cell r="W61">
            <v>0.1</v>
          </cell>
          <cell r="AP61">
            <v>200</v>
          </cell>
          <cell r="AQ61">
            <v>0</v>
          </cell>
          <cell r="AR61">
            <v>0</v>
          </cell>
          <cell r="AS61">
            <v>1000</v>
          </cell>
          <cell r="AT61">
            <v>0</v>
          </cell>
          <cell r="AU61">
            <v>0</v>
          </cell>
          <cell r="AV61">
            <v>2000</v>
          </cell>
          <cell r="AW61">
            <v>0</v>
          </cell>
          <cell r="AX61">
            <v>0</v>
          </cell>
          <cell r="AY61">
            <v>200</v>
          </cell>
          <cell r="AZ61">
            <v>200</v>
          </cell>
          <cell r="BA61">
            <v>1000</v>
          </cell>
          <cell r="BB61">
            <v>1000</v>
          </cell>
          <cell r="BC61">
            <v>2000</v>
          </cell>
          <cell r="BD61">
            <v>2000</v>
          </cell>
        </row>
        <row r="62">
          <cell r="B62">
            <v>225</v>
          </cell>
          <cell r="C62" t="str">
            <v>Ac</v>
          </cell>
          <cell r="H62" t="str">
            <v>液体・固体</v>
          </cell>
          <cell r="N62">
            <v>0</v>
          </cell>
          <cell r="P62">
            <v>0.1</v>
          </cell>
          <cell r="T62">
            <v>0.01</v>
          </cell>
          <cell r="W62">
            <v>0</v>
          </cell>
          <cell r="AP62">
            <v>20</v>
          </cell>
          <cell r="AQ62">
            <v>0</v>
          </cell>
          <cell r="AR62">
            <v>0</v>
          </cell>
          <cell r="AS62">
            <v>400</v>
          </cell>
          <cell r="AT62">
            <v>0</v>
          </cell>
          <cell r="AU62">
            <v>0</v>
          </cell>
          <cell r="AV62">
            <v>800</v>
          </cell>
          <cell r="AW62">
            <v>0</v>
          </cell>
          <cell r="AX62">
            <v>0</v>
          </cell>
          <cell r="AY62">
            <v>20</v>
          </cell>
          <cell r="AZ62">
            <v>0</v>
          </cell>
          <cell r="BA62">
            <v>400</v>
          </cell>
          <cell r="BB62">
            <v>0</v>
          </cell>
          <cell r="BC62">
            <v>800</v>
          </cell>
          <cell r="BD62">
            <v>0</v>
          </cell>
        </row>
        <row r="63">
          <cell r="B63">
            <v>223</v>
          </cell>
          <cell r="C63" t="str">
            <v>Ra</v>
          </cell>
          <cell r="H63" t="str">
            <v>液体・固体</v>
          </cell>
          <cell r="N63">
            <v>0</v>
          </cell>
          <cell r="P63">
            <v>0.1</v>
          </cell>
          <cell r="T63">
            <v>0.01</v>
          </cell>
          <cell r="W63">
            <v>0</v>
          </cell>
          <cell r="AP63">
            <v>20</v>
          </cell>
          <cell r="AQ63">
            <v>0</v>
          </cell>
          <cell r="AR63">
            <v>0</v>
          </cell>
          <cell r="AS63">
            <v>400</v>
          </cell>
          <cell r="AT63">
            <v>0</v>
          </cell>
          <cell r="AU63">
            <v>0</v>
          </cell>
          <cell r="AV63">
            <v>800</v>
          </cell>
          <cell r="AW63">
            <v>0</v>
          </cell>
          <cell r="AX63">
            <v>0</v>
          </cell>
          <cell r="AY63">
            <v>20</v>
          </cell>
          <cell r="AZ63">
            <v>0</v>
          </cell>
          <cell r="BA63">
            <v>400</v>
          </cell>
          <cell r="BB63">
            <v>0</v>
          </cell>
          <cell r="BC63">
            <v>800</v>
          </cell>
          <cell r="BD63">
            <v>0</v>
          </cell>
        </row>
        <row r="64">
          <cell r="B64">
            <v>226</v>
          </cell>
          <cell r="C64" t="str">
            <v>Ra</v>
          </cell>
          <cell r="H64" t="str">
            <v>液体・固体</v>
          </cell>
          <cell r="N64">
            <v>0</v>
          </cell>
          <cell r="P64">
            <v>0</v>
          </cell>
          <cell r="T64">
            <v>0</v>
          </cell>
          <cell r="W64">
            <v>0</v>
          </cell>
          <cell r="AP64">
            <v>1</v>
          </cell>
          <cell r="AQ64">
            <v>0</v>
          </cell>
          <cell r="AR64">
            <v>0</v>
          </cell>
          <cell r="AS64">
            <v>10</v>
          </cell>
          <cell r="AT64">
            <v>0</v>
          </cell>
          <cell r="AU64">
            <v>0</v>
          </cell>
          <cell r="AV64">
            <v>20</v>
          </cell>
          <cell r="AW64">
            <v>0</v>
          </cell>
          <cell r="AX64">
            <v>0</v>
          </cell>
          <cell r="AY64">
            <v>1</v>
          </cell>
          <cell r="AZ64">
            <v>1</v>
          </cell>
          <cell r="BA64">
            <v>10</v>
          </cell>
          <cell r="BB64">
            <v>10</v>
          </cell>
          <cell r="BC64">
            <v>20</v>
          </cell>
          <cell r="BD64">
            <v>20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B4483-615C-4D96-B137-1E987EFD9944}">
  <dimension ref="A1:BF89"/>
  <sheetViews>
    <sheetView topLeftCell="B1" zoomScale="70" zoomScaleNormal="70" workbookViewId="0">
      <selection activeCell="B1" sqref="B1:Q2"/>
    </sheetView>
  </sheetViews>
  <sheetFormatPr defaultColWidth="18.75" defaultRowHeight="18.75" x14ac:dyDescent="0.4"/>
  <cols>
    <col min="1" max="1" width="2" style="9" customWidth="1"/>
    <col min="2" max="2" width="5" style="9" bestFit="1" customWidth="1"/>
    <col min="3" max="3" width="10.125" style="9" bestFit="1" customWidth="1"/>
    <col min="4" max="6" width="8.5" style="9" bestFit="1" customWidth="1"/>
    <col min="7" max="8" width="8.75" style="9" bestFit="1" customWidth="1"/>
    <col min="9" max="9" width="8.5" style="9" bestFit="1" customWidth="1"/>
    <col min="10" max="12" width="8.75" style="9" bestFit="1" customWidth="1"/>
    <col min="13" max="13" width="13.875" style="9" bestFit="1" customWidth="1"/>
    <col min="14" max="14" width="10.5" style="9" bestFit="1" customWidth="1"/>
    <col min="15" max="15" width="5.25" style="9" bestFit="1" customWidth="1"/>
    <col min="16" max="16" width="8.5" style="9" customWidth="1"/>
    <col min="17" max="17" width="11.75" style="9" bestFit="1" customWidth="1"/>
    <col min="18" max="19" width="8.5" style="9" bestFit="1" customWidth="1"/>
    <col min="20" max="20" width="10" style="9" bestFit="1" customWidth="1"/>
    <col min="21" max="21" width="5.25" style="9" bestFit="1" customWidth="1"/>
    <col min="22" max="22" width="2.625" style="9" customWidth="1"/>
    <col min="23" max="29" width="5.25" customWidth="1"/>
    <col min="30" max="30" width="3.625" style="2" customWidth="1"/>
    <col min="31" max="31" width="6.375" style="2" bestFit="1" customWidth="1"/>
    <col min="32" max="32" width="36.5" style="2" bestFit="1" customWidth="1"/>
    <col min="33" max="33" width="11.375" style="2" bestFit="1" customWidth="1"/>
    <col min="34" max="34" width="16.75" style="2" bestFit="1" customWidth="1"/>
    <col min="35" max="35" width="19.375" style="2" bestFit="1" customWidth="1"/>
    <col min="36" max="36" width="11.375" style="2" bestFit="1" customWidth="1"/>
    <col min="37" max="37" width="11.75" style="2" bestFit="1" customWidth="1"/>
    <col min="38" max="38" width="21.5" style="2" bestFit="1" customWidth="1"/>
    <col min="39" max="39" width="19.375" style="2" bestFit="1" customWidth="1"/>
    <col min="40" max="45" width="3.625" style="2" customWidth="1"/>
    <col min="59" max="16384" width="18.75" style="2"/>
  </cols>
  <sheetData>
    <row r="1" spans="1:58" ht="19.5" customHeight="1" x14ac:dyDescent="0.4">
      <c r="B1" s="152" t="s">
        <v>147</v>
      </c>
      <c r="C1" s="152"/>
      <c r="D1" s="152"/>
      <c r="E1" s="152"/>
      <c r="F1" s="152"/>
      <c r="G1" s="152"/>
      <c r="H1" s="152"/>
      <c r="I1" s="152"/>
      <c r="J1" s="152"/>
      <c r="K1" s="152"/>
      <c r="L1" s="152"/>
      <c r="M1" s="152"/>
      <c r="N1" s="152"/>
      <c r="O1" s="152"/>
      <c r="P1" s="152"/>
      <c r="Q1" s="152"/>
      <c r="R1" s="154"/>
      <c r="S1" s="154"/>
      <c r="T1" s="154"/>
      <c r="U1" s="154"/>
      <c r="AE1" s="149" t="s">
        <v>144</v>
      </c>
      <c r="AF1" s="149"/>
      <c r="AG1" s="149"/>
      <c r="AH1" s="149"/>
      <c r="AI1" s="149"/>
      <c r="AJ1" s="149"/>
      <c r="AK1" s="149"/>
      <c r="AL1" s="151"/>
      <c r="AM1" s="151"/>
      <c r="AN1" s="151"/>
      <c r="AO1" s="151"/>
      <c r="AP1" s="151"/>
      <c r="AQ1" s="151"/>
      <c r="AR1" s="151"/>
      <c r="AS1" s="1"/>
      <c r="AT1" s="2"/>
      <c r="AU1" s="2"/>
      <c r="AV1" s="2"/>
      <c r="AW1" s="2"/>
      <c r="AX1" s="2"/>
      <c r="AY1" s="2"/>
      <c r="AZ1" s="2"/>
      <c r="BA1" s="2"/>
      <c r="BB1" s="2"/>
      <c r="BC1" s="2"/>
      <c r="BD1" s="2"/>
      <c r="BE1" s="2"/>
      <c r="BF1" s="2"/>
    </row>
    <row r="2" spans="1:58" ht="19.5" customHeight="1" x14ac:dyDescent="0.4">
      <c r="B2" s="153"/>
      <c r="C2" s="153"/>
      <c r="D2" s="153"/>
      <c r="E2" s="153"/>
      <c r="F2" s="153"/>
      <c r="G2" s="153"/>
      <c r="H2" s="153"/>
      <c r="I2" s="153"/>
      <c r="J2" s="153"/>
      <c r="K2" s="153"/>
      <c r="L2" s="153"/>
      <c r="M2" s="153"/>
      <c r="N2" s="153"/>
      <c r="O2" s="153"/>
      <c r="P2" s="153"/>
      <c r="Q2" s="153"/>
      <c r="R2" s="155"/>
      <c r="S2" s="155"/>
      <c r="T2" s="155"/>
      <c r="U2" s="155"/>
      <c r="AE2" s="150"/>
      <c r="AF2" s="150"/>
      <c r="AG2" s="150"/>
      <c r="AH2" s="150"/>
      <c r="AI2" s="150"/>
      <c r="AJ2" s="150"/>
      <c r="AK2" s="150"/>
      <c r="AL2" s="151"/>
      <c r="AM2" s="151"/>
      <c r="AN2" s="151"/>
      <c r="AO2" s="151"/>
      <c r="AP2" s="151"/>
      <c r="AQ2" s="151"/>
      <c r="AR2" s="151"/>
      <c r="AS2" s="1"/>
      <c r="AT2" s="2"/>
      <c r="AU2" s="2"/>
      <c r="AV2" s="2"/>
      <c r="AW2" s="2"/>
      <c r="AX2" s="2"/>
      <c r="AY2" s="2"/>
      <c r="AZ2" s="2"/>
      <c r="BA2" s="2"/>
      <c r="BB2" s="2"/>
      <c r="BC2" s="2"/>
      <c r="BD2" s="2"/>
      <c r="BE2" s="2"/>
      <c r="BF2" s="2"/>
    </row>
    <row r="3" spans="1:58" ht="19.5" customHeight="1" x14ac:dyDescent="0.4">
      <c r="A3" s="11"/>
      <c r="B3" s="138" t="s">
        <v>0</v>
      </c>
      <c r="C3" s="139"/>
      <c r="D3" s="144" t="s">
        <v>1</v>
      </c>
      <c r="E3" s="145"/>
      <c r="F3" s="145"/>
      <c r="G3" s="145"/>
      <c r="H3" s="145"/>
      <c r="I3" s="145"/>
      <c r="J3" s="145"/>
      <c r="K3" s="145"/>
      <c r="L3" s="146"/>
      <c r="M3" s="136" t="s">
        <v>2</v>
      </c>
      <c r="N3" s="136" t="s">
        <v>3</v>
      </c>
      <c r="O3" s="147" t="s">
        <v>24</v>
      </c>
      <c r="P3" s="148"/>
      <c r="Q3" s="12" t="s">
        <v>24</v>
      </c>
      <c r="R3" s="136" t="s">
        <v>53</v>
      </c>
      <c r="S3" s="136"/>
      <c r="T3" s="114" t="s">
        <v>5</v>
      </c>
      <c r="U3" s="136" t="s">
        <v>6</v>
      </c>
      <c r="V3" s="11"/>
      <c r="AE3" s="131" t="s">
        <v>38</v>
      </c>
      <c r="AF3" s="132"/>
      <c r="AG3" s="131" t="s">
        <v>39</v>
      </c>
      <c r="AH3" s="131" t="s">
        <v>40</v>
      </c>
      <c r="AI3" s="131" t="s">
        <v>41</v>
      </c>
      <c r="AJ3" s="131" t="s">
        <v>42</v>
      </c>
      <c r="AK3" s="128" t="s">
        <v>103</v>
      </c>
      <c r="AL3" s="128" t="s">
        <v>104</v>
      </c>
      <c r="AM3" s="112" t="s">
        <v>43</v>
      </c>
      <c r="AT3" s="2"/>
      <c r="AU3" s="2"/>
      <c r="AV3" s="2"/>
      <c r="AW3" s="2"/>
      <c r="AX3" s="2"/>
      <c r="AY3" s="2"/>
      <c r="AZ3" s="2"/>
      <c r="BA3" s="2"/>
      <c r="BB3" s="2"/>
      <c r="BC3" s="2"/>
      <c r="BD3" s="2"/>
      <c r="BE3" s="2"/>
      <c r="BF3" s="2"/>
    </row>
    <row r="4" spans="1:58" x14ac:dyDescent="0.4">
      <c r="A4" s="11"/>
      <c r="B4" s="140"/>
      <c r="C4" s="141"/>
      <c r="D4" s="125" t="s">
        <v>7</v>
      </c>
      <c r="E4" s="126"/>
      <c r="F4" s="127"/>
      <c r="G4" s="125" t="s">
        <v>8</v>
      </c>
      <c r="H4" s="126"/>
      <c r="I4" s="127"/>
      <c r="J4" s="125" t="s">
        <v>9</v>
      </c>
      <c r="K4" s="126"/>
      <c r="L4" s="127"/>
      <c r="M4" s="137"/>
      <c r="N4" s="137"/>
      <c r="O4" s="125" t="s">
        <v>10</v>
      </c>
      <c r="P4" s="127"/>
      <c r="Q4" s="119" t="s">
        <v>11</v>
      </c>
      <c r="R4" s="121" t="s">
        <v>12</v>
      </c>
      <c r="S4" s="122"/>
      <c r="T4" s="137"/>
      <c r="U4" s="137"/>
      <c r="V4" s="11"/>
      <c r="AE4" s="133"/>
      <c r="AF4" s="134"/>
      <c r="AG4" s="133"/>
      <c r="AH4" s="135"/>
      <c r="AI4" s="133"/>
      <c r="AJ4" s="133"/>
      <c r="AK4" s="129"/>
      <c r="AL4" s="129"/>
      <c r="AM4" s="130"/>
      <c r="AT4" s="2"/>
      <c r="AU4" s="2"/>
      <c r="AV4" s="2"/>
      <c r="AW4" s="2"/>
      <c r="AX4" s="2"/>
      <c r="AY4" s="2"/>
      <c r="AZ4" s="2"/>
      <c r="BA4" s="2"/>
      <c r="BB4" s="2"/>
      <c r="BC4" s="2"/>
      <c r="BD4" s="2"/>
      <c r="BE4" s="2"/>
      <c r="BF4" s="2"/>
    </row>
    <row r="5" spans="1:58" ht="25.5" customHeight="1" x14ac:dyDescent="0.4">
      <c r="A5" s="11"/>
      <c r="B5" s="140"/>
      <c r="C5" s="141"/>
      <c r="D5" s="14"/>
      <c r="E5" s="15"/>
      <c r="F5" s="16"/>
      <c r="G5" s="14"/>
      <c r="H5" s="15"/>
      <c r="I5" s="16"/>
      <c r="J5" s="14"/>
      <c r="K5" s="15"/>
      <c r="L5" s="16"/>
      <c r="M5" s="137"/>
      <c r="N5" s="137"/>
      <c r="O5" s="125"/>
      <c r="P5" s="127"/>
      <c r="Q5" s="119"/>
      <c r="R5" s="123"/>
      <c r="S5" s="124"/>
      <c r="T5" s="137"/>
      <c r="U5" s="137"/>
      <c r="V5" s="11"/>
      <c r="AE5" s="112" t="s">
        <v>44</v>
      </c>
      <c r="AF5" s="107" t="s">
        <v>45</v>
      </c>
      <c r="AG5" s="107" t="s">
        <v>46</v>
      </c>
      <c r="AH5" s="107" t="s">
        <v>47</v>
      </c>
      <c r="AI5" s="107" t="s">
        <v>48</v>
      </c>
      <c r="AJ5" s="110" t="s">
        <v>105</v>
      </c>
      <c r="AK5" s="109" t="s">
        <v>49</v>
      </c>
      <c r="AL5" s="109" t="s">
        <v>49</v>
      </c>
      <c r="AM5" s="107"/>
      <c r="AT5" s="2"/>
      <c r="AU5" s="2"/>
      <c r="AV5" s="2"/>
      <c r="AW5" s="2"/>
      <c r="AX5" s="2"/>
      <c r="AY5" s="2"/>
      <c r="AZ5" s="2"/>
      <c r="BA5" s="2"/>
      <c r="BB5" s="2"/>
      <c r="BC5" s="2"/>
      <c r="BD5" s="2"/>
      <c r="BE5" s="2"/>
      <c r="BF5" s="2"/>
    </row>
    <row r="6" spans="1:58" x14ac:dyDescent="0.4">
      <c r="A6" s="11"/>
      <c r="B6" s="140"/>
      <c r="C6" s="141"/>
      <c r="D6" s="117" t="s">
        <v>13</v>
      </c>
      <c r="E6" s="117" t="s">
        <v>14</v>
      </c>
      <c r="F6" s="114" t="s">
        <v>15</v>
      </c>
      <c r="G6" s="117" t="s">
        <v>13</v>
      </c>
      <c r="H6" s="117" t="s">
        <v>14</v>
      </c>
      <c r="I6" s="114" t="s">
        <v>15</v>
      </c>
      <c r="J6" s="117" t="s">
        <v>13</v>
      </c>
      <c r="K6" s="117" t="s">
        <v>14</v>
      </c>
      <c r="L6" s="114" t="s">
        <v>15</v>
      </c>
      <c r="M6" s="137"/>
      <c r="N6" s="137"/>
      <c r="O6" s="114" t="s">
        <v>16</v>
      </c>
      <c r="P6" s="114" t="s">
        <v>17</v>
      </c>
      <c r="Q6" s="119"/>
      <c r="R6" s="116" t="s">
        <v>18</v>
      </c>
      <c r="S6" s="116" t="s">
        <v>17</v>
      </c>
      <c r="T6" s="137"/>
      <c r="U6" s="137"/>
      <c r="V6" s="11"/>
      <c r="AE6" s="112"/>
      <c r="AF6" s="110"/>
      <c r="AG6" s="110"/>
      <c r="AH6" s="110"/>
      <c r="AI6" s="110"/>
      <c r="AJ6" s="113"/>
      <c r="AK6" s="111"/>
      <c r="AL6" s="111"/>
      <c r="AM6" s="110"/>
      <c r="AT6" s="2"/>
      <c r="AU6" s="2"/>
      <c r="AV6" s="2"/>
      <c r="AW6" s="2"/>
      <c r="AX6" s="2"/>
      <c r="AY6" s="2"/>
      <c r="AZ6" s="2"/>
      <c r="BA6" s="2"/>
      <c r="BB6" s="2"/>
      <c r="BC6" s="2"/>
      <c r="BD6" s="2"/>
      <c r="BE6" s="2"/>
      <c r="BF6" s="2"/>
    </row>
    <row r="7" spans="1:58" x14ac:dyDescent="0.4">
      <c r="A7" s="11"/>
      <c r="B7" s="142"/>
      <c r="C7" s="143"/>
      <c r="D7" s="115"/>
      <c r="E7" s="115"/>
      <c r="F7" s="118"/>
      <c r="G7" s="115"/>
      <c r="H7" s="115"/>
      <c r="I7" s="118"/>
      <c r="J7" s="115"/>
      <c r="K7" s="115"/>
      <c r="L7" s="118"/>
      <c r="M7" s="118"/>
      <c r="N7" s="118"/>
      <c r="O7" s="115"/>
      <c r="P7" s="115"/>
      <c r="Q7" s="120"/>
      <c r="R7" s="116"/>
      <c r="S7" s="116"/>
      <c r="T7" s="118"/>
      <c r="U7" s="118"/>
      <c r="V7" s="11"/>
      <c r="AE7" s="112"/>
      <c r="AF7" s="106" t="s">
        <v>50</v>
      </c>
      <c r="AG7" s="106" t="s">
        <v>46</v>
      </c>
      <c r="AH7" s="106" t="s">
        <v>51</v>
      </c>
      <c r="AI7" s="106" t="s">
        <v>52</v>
      </c>
      <c r="AJ7" s="113" t="s">
        <v>105</v>
      </c>
      <c r="AK7" s="108" t="s">
        <v>49</v>
      </c>
      <c r="AL7" s="108" t="s">
        <v>52</v>
      </c>
      <c r="AM7" s="106" t="s">
        <v>72</v>
      </c>
      <c r="AT7" s="2"/>
      <c r="AU7" s="2"/>
      <c r="AV7" s="2"/>
      <c r="AW7" s="2"/>
      <c r="AX7" s="2"/>
      <c r="AY7" s="2"/>
      <c r="AZ7" s="2"/>
      <c r="BA7" s="2"/>
      <c r="BB7" s="2"/>
      <c r="BC7" s="2"/>
      <c r="BD7" s="2"/>
      <c r="BE7" s="2"/>
      <c r="BF7" s="2"/>
    </row>
    <row r="8" spans="1:58" ht="19.5" customHeight="1" x14ac:dyDescent="0.4">
      <c r="A8" s="11"/>
      <c r="B8" s="17">
        <f>[1]申請核種!$B$8</f>
        <v>3</v>
      </c>
      <c r="C8" s="18" t="str">
        <f>[1]申請核種!$C$8</f>
        <v>H</v>
      </c>
      <c r="D8" s="19">
        <f>[1]申請核種!AP8</f>
        <v>2000</v>
      </c>
      <c r="E8" s="19">
        <f>[1]申請核種!AQ8</f>
        <v>2000</v>
      </c>
      <c r="F8" s="19">
        <f>[1]申請核種!AR8</f>
        <v>200</v>
      </c>
      <c r="G8" s="19">
        <f>[1]申請核種!AS8</f>
        <v>40000</v>
      </c>
      <c r="H8" s="19">
        <f>[1]申請核種!AT8</f>
        <v>50000</v>
      </c>
      <c r="I8" s="19">
        <f>[1]申請核種!AU8</f>
        <v>5000</v>
      </c>
      <c r="J8" s="19">
        <f>[1]申請核種!AV8</f>
        <v>80000</v>
      </c>
      <c r="K8" s="19">
        <f>[1]申請核種!AW8</f>
        <v>80000</v>
      </c>
      <c r="L8" s="19">
        <f>[1]申請核種!AX8</f>
        <v>80000</v>
      </c>
      <c r="M8" s="20" t="str">
        <f>[1]申請核種!H8</f>
        <v>気体・液体・固体</v>
      </c>
      <c r="N8" s="20" t="s">
        <v>19</v>
      </c>
      <c r="O8" s="21" t="str">
        <f>IF([1]申請核種!T8=0,"不可","")</f>
        <v/>
      </c>
      <c r="P8" s="21" t="str">
        <f>IF([1]申請核種!N8=0,"不可","")</f>
        <v>不可</v>
      </c>
      <c r="Q8" s="22">
        <f>[1]申請核種!P8</f>
        <v>0.01</v>
      </c>
      <c r="R8" s="22">
        <f>[1]申請核種!T8</f>
        <v>0.01</v>
      </c>
      <c r="S8" s="22">
        <f>[1]申請核種!W8</f>
        <v>0</v>
      </c>
      <c r="T8" s="23"/>
      <c r="U8" s="24"/>
      <c r="V8" s="11"/>
      <c r="AE8" s="112"/>
      <c r="AF8" s="110"/>
      <c r="AG8" s="110"/>
      <c r="AH8" s="110"/>
      <c r="AI8" s="110"/>
      <c r="AJ8" s="113"/>
      <c r="AK8" s="111"/>
      <c r="AL8" s="111"/>
      <c r="AM8" s="110"/>
      <c r="AT8" s="2"/>
      <c r="AU8" s="2"/>
      <c r="AV8" s="2"/>
      <c r="AW8" s="2"/>
      <c r="AX8" s="2"/>
      <c r="AY8" s="2"/>
      <c r="AZ8" s="2"/>
      <c r="BA8" s="2"/>
      <c r="BB8" s="2"/>
      <c r="BC8" s="2"/>
      <c r="BD8" s="2"/>
      <c r="BE8" s="2"/>
      <c r="BF8" s="2"/>
    </row>
    <row r="9" spans="1:58" ht="19.5" customHeight="1" x14ac:dyDescent="0.4">
      <c r="A9" s="11"/>
      <c r="B9" s="27">
        <f>[1]申請核種!$B$9</f>
        <v>11</v>
      </c>
      <c r="C9" s="28" t="str">
        <f>[1]申請核種!$C$9</f>
        <v>C</v>
      </c>
      <c r="D9" s="26">
        <f>[1]申請核種!AP9</f>
        <v>500</v>
      </c>
      <c r="E9" s="26">
        <f>[1]申請核種!AQ9</f>
        <v>0</v>
      </c>
      <c r="F9" s="26">
        <f>[1]申請核種!AR9</f>
        <v>0</v>
      </c>
      <c r="G9" s="26">
        <f>[1]申請核種!AS9</f>
        <v>5000</v>
      </c>
      <c r="H9" s="26">
        <f>[1]申請核種!AT9</f>
        <v>0</v>
      </c>
      <c r="I9" s="26">
        <f>[1]申請核種!AU9</f>
        <v>0</v>
      </c>
      <c r="J9" s="26">
        <f>[1]申請核種!AV9</f>
        <v>10000</v>
      </c>
      <c r="K9" s="26">
        <f>[1]申請核種!AW9</f>
        <v>0</v>
      </c>
      <c r="L9" s="26">
        <f>[1]申請核種!AX9</f>
        <v>0</v>
      </c>
      <c r="M9" s="29" t="str">
        <f>[1]申請核種!H9</f>
        <v>気体・液体・固体</v>
      </c>
      <c r="N9" s="29" t="s">
        <v>19</v>
      </c>
      <c r="O9" s="30" t="str">
        <f>IF([1]申請核種!T9=0,"不可","")</f>
        <v/>
      </c>
      <c r="P9" s="30" t="str">
        <f>IF([1]申請核種!N9=0,"不可","")</f>
        <v/>
      </c>
      <c r="Q9" s="31">
        <f>[1]申請核種!P9</f>
        <v>0.1</v>
      </c>
      <c r="R9" s="31">
        <f>[1]申請核種!T9</f>
        <v>0.01</v>
      </c>
      <c r="S9" s="31">
        <f>[1]申請核種!W9</f>
        <v>0.1</v>
      </c>
      <c r="T9" s="32"/>
      <c r="U9" s="33"/>
      <c r="V9" s="11"/>
      <c r="AE9" s="112"/>
      <c r="AF9" s="106" t="s">
        <v>54</v>
      </c>
      <c r="AG9" s="106" t="s">
        <v>46</v>
      </c>
      <c r="AH9" s="106" t="s">
        <v>47</v>
      </c>
      <c r="AI9" s="106" t="s">
        <v>48</v>
      </c>
      <c r="AJ9" s="113" t="s">
        <v>105</v>
      </c>
      <c r="AK9" s="108" t="s">
        <v>55</v>
      </c>
      <c r="AL9" s="108" t="s">
        <v>55</v>
      </c>
      <c r="AM9" s="106"/>
      <c r="AT9" s="2"/>
      <c r="AU9" s="2"/>
      <c r="AV9" s="2"/>
      <c r="AW9" s="2"/>
      <c r="AX9" s="2"/>
      <c r="AY9" s="2"/>
      <c r="AZ9" s="2"/>
      <c r="BA9" s="2"/>
      <c r="BB9" s="2"/>
      <c r="BC9" s="2"/>
      <c r="BD9" s="2"/>
      <c r="BE9" s="2"/>
      <c r="BF9" s="2"/>
    </row>
    <row r="10" spans="1:58" ht="19.5" customHeight="1" x14ac:dyDescent="0.4">
      <c r="A10" s="11"/>
      <c r="B10" s="27">
        <f>[1]申請核種!$B$10</f>
        <v>14</v>
      </c>
      <c r="C10" s="28" t="str">
        <f>[1]申請核種!$C$10</f>
        <v>C</v>
      </c>
      <c r="D10" s="26">
        <f>[1]申請核種!AP10</f>
        <v>100</v>
      </c>
      <c r="E10" s="26">
        <f>[1]申請核種!AQ10</f>
        <v>100</v>
      </c>
      <c r="F10" s="26">
        <f>[1]申請核種!AR10</f>
        <v>10</v>
      </c>
      <c r="G10" s="26">
        <f>[1]申請核種!AS10</f>
        <v>2000</v>
      </c>
      <c r="H10" s="26">
        <f>[1]申請核種!AT10</f>
        <v>2000</v>
      </c>
      <c r="I10" s="26">
        <f>[1]申請核種!AU10</f>
        <v>200</v>
      </c>
      <c r="J10" s="26">
        <f>[1]申請核種!AV10</f>
        <v>4000</v>
      </c>
      <c r="K10" s="26">
        <f>[1]申請核種!AW10</f>
        <v>4000</v>
      </c>
      <c r="L10" s="26">
        <f>[1]申請核種!AX10</f>
        <v>400</v>
      </c>
      <c r="M10" s="29" t="str">
        <f>[1]申請核種!H10</f>
        <v>気体・液体・固体</v>
      </c>
      <c r="N10" s="29" t="s">
        <v>19</v>
      </c>
      <c r="O10" s="30" t="str">
        <f>IF([1]申請核種!T10=0,"不可","")</f>
        <v/>
      </c>
      <c r="P10" s="30" t="str">
        <f>IF([1]申請核種!N10=0,"不可","")</f>
        <v>不可</v>
      </c>
      <c r="Q10" s="31">
        <f>[1]申請核種!P10</f>
        <v>0.01</v>
      </c>
      <c r="R10" s="31">
        <f>[1]申請核種!T10</f>
        <v>0.01</v>
      </c>
      <c r="S10" s="31">
        <f>[1]申請核種!W10</f>
        <v>0</v>
      </c>
      <c r="T10" s="32"/>
      <c r="U10" s="33"/>
      <c r="V10" s="11"/>
      <c r="AE10" s="112"/>
      <c r="AF10" s="110"/>
      <c r="AG10" s="110"/>
      <c r="AH10" s="110"/>
      <c r="AI10" s="110"/>
      <c r="AJ10" s="113"/>
      <c r="AK10" s="111"/>
      <c r="AL10" s="111"/>
      <c r="AM10" s="110"/>
      <c r="AT10" s="2"/>
      <c r="AU10" s="2"/>
      <c r="AV10" s="2"/>
      <c r="AW10" s="2"/>
      <c r="AX10" s="2"/>
      <c r="AY10" s="2"/>
      <c r="AZ10" s="2"/>
      <c r="BA10" s="2"/>
      <c r="BB10" s="2"/>
      <c r="BC10" s="2"/>
      <c r="BD10" s="2"/>
      <c r="BE10" s="2"/>
      <c r="BF10" s="2"/>
    </row>
    <row r="11" spans="1:58" ht="19.5" customHeight="1" x14ac:dyDescent="0.4">
      <c r="A11" s="11"/>
      <c r="B11" s="27">
        <f>[1]申請核種!$B$11</f>
        <v>13</v>
      </c>
      <c r="C11" s="28" t="str">
        <f>[1]申請核種!$C$11</f>
        <v>N</v>
      </c>
      <c r="D11" s="26">
        <f>[1]申請核種!AP11</f>
        <v>100</v>
      </c>
      <c r="E11" s="26">
        <f>[1]申請核種!AQ11</f>
        <v>0</v>
      </c>
      <c r="F11" s="26">
        <f>[1]申請核種!AR11</f>
        <v>0</v>
      </c>
      <c r="G11" s="26">
        <f>[1]申請核種!AS11</f>
        <v>1000</v>
      </c>
      <c r="H11" s="26">
        <f>[1]申請核種!AT11</f>
        <v>0</v>
      </c>
      <c r="I11" s="26">
        <f>[1]申請核種!AU11</f>
        <v>0</v>
      </c>
      <c r="J11" s="26">
        <f>[1]申請核種!AV11</f>
        <v>2000</v>
      </c>
      <c r="K11" s="26">
        <f>[1]申請核種!AW11</f>
        <v>0</v>
      </c>
      <c r="L11" s="26">
        <f>[1]申請核種!AX11</f>
        <v>0</v>
      </c>
      <c r="M11" s="29" t="str">
        <f>[1]申請核種!H11</f>
        <v>気体・液体・固体</v>
      </c>
      <c r="N11" s="29" t="s">
        <v>19</v>
      </c>
      <c r="O11" s="30" t="str">
        <f>IF([1]申請核種!T11=0,"不可","")</f>
        <v/>
      </c>
      <c r="P11" s="30" t="str">
        <f>IF([1]申請核種!N11=0,"不可","")</f>
        <v/>
      </c>
      <c r="Q11" s="31">
        <f>[1]申請核種!P11</f>
        <v>0.1</v>
      </c>
      <c r="R11" s="31">
        <f>[1]申請核種!T11</f>
        <v>0.01</v>
      </c>
      <c r="S11" s="31">
        <f>[1]申請核種!W11</f>
        <v>0.1</v>
      </c>
      <c r="T11" s="32"/>
      <c r="U11" s="33"/>
      <c r="V11" s="11"/>
      <c r="AE11" s="112"/>
      <c r="AF11" s="106" t="s">
        <v>56</v>
      </c>
      <c r="AG11" s="106" t="s">
        <v>46</v>
      </c>
      <c r="AH11" s="106" t="s">
        <v>47</v>
      </c>
      <c r="AI11" s="106" t="s">
        <v>48</v>
      </c>
      <c r="AJ11" s="113" t="s">
        <v>105</v>
      </c>
      <c r="AK11" s="108" t="s">
        <v>55</v>
      </c>
      <c r="AL11" s="108" t="s">
        <v>55</v>
      </c>
      <c r="AM11" s="106"/>
      <c r="AT11" s="2"/>
      <c r="AU11" s="2"/>
      <c r="AV11" s="2"/>
      <c r="AW11" s="2"/>
      <c r="AX11" s="2"/>
      <c r="AY11" s="2"/>
      <c r="AZ11" s="2"/>
      <c r="BA11" s="2"/>
      <c r="BB11" s="2"/>
      <c r="BC11" s="2"/>
      <c r="BD11" s="2"/>
      <c r="BE11" s="2"/>
      <c r="BF11" s="2"/>
    </row>
    <row r="12" spans="1:58" ht="19.5" customHeight="1" x14ac:dyDescent="0.4">
      <c r="A12" s="11"/>
      <c r="B12" s="27">
        <f>[1]申請核種!$B$12</f>
        <v>18</v>
      </c>
      <c r="C12" s="28" t="str">
        <f>[1]申請核種!$C$12</f>
        <v>F</v>
      </c>
      <c r="D12" s="26">
        <f>[1]申請核種!AP12</f>
        <v>1000</v>
      </c>
      <c r="E12" s="26">
        <f>[1]申請核種!AQ12</f>
        <v>10</v>
      </c>
      <c r="F12" s="26">
        <f>[1]申請核種!AR12</f>
        <v>0</v>
      </c>
      <c r="G12" s="26">
        <f>[1]申請核種!AS12</f>
        <v>10000</v>
      </c>
      <c r="H12" s="26">
        <f>[1]申請核種!AT12</f>
        <v>100</v>
      </c>
      <c r="I12" s="26">
        <f>[1]申請核種!AU12</f>
        <v>0</v>
      </c>
      <c r="J12" s="26">
        <f>[1]申請核種!AV12</f>
        <v>20000</v>
      </c>
      <c r="K12" s="26">
        <f>[1]申請核種!AW12</f>
        <v>200</v>
      </c>
      <c r="L12" s="26">
        <f>[1]申請核種!AX12</f>
        <v>0</v>
      </c>
      <c r="M12" s="29" t="str">
        <f>[1]申請核種!H12</f>
        <v>液体・固体</v>
      </c>
      <c r="N12" s="29" t="s">
        <v>19</v>
      </c>
      <c r="O12" s="30" t="str">
        <f>IF([1]申請核種!T12=0,"不可","")</f>
        <v/>
      </c>
      <c r="P12" s="30" t="str">
        <f>IF([1]申請核種!N12=0,"不可","")</f>
        <v/>
      </c>
      <c r="Q12" s="31">
        <f>[1]申請核種!P12</f>
        <v>0.1</v>
      </c>
      <c r="R12" s="31">
        <f>[1]申請核種!T12</f>
        <v>0.01</v>
      </c>
      <c r="S12" s="31">
        <f>[1]申請核種!W12</f>
        <v>0.1</v>
      </c>
      <c r="T12" s="32"/>
      <c r="U12" s="33"/>
      <c r="V12" s="11"/>
      <c r="AE12" s="112"/>
      <c r="AF12" s="107"/>
      <c r="AG12" s="107"/>
      <c r="AH12" s="107"/>
      <c r="AI12" s="107"/>
      <c r="AJ12" s="106"/>
      <c r="AK12" s="109"/>
      <c r="AL12" s="109"/>
      <c r="AM12" s="107"/>
      <c r="AT12" s="2"/>
      <c r="AU12" s="2"/>
      <c r="AV12" s="2"/>
      <c r="AW12" s="2"/>
      <c r="AX12" s="2"/>
      <c r="AY12" s="2"/>
      <c r="AZ12" s="2"/>
      <c r="BA12" s="2"/>
      <c r="BB12" s="2"/>
      <c r="BC12" s="2"/>
      <c r="BD12" s="2"/>
      <c r="BE12" s="2"/>
      <c r="BF12" s="2"/>
    </row>
    <row r="13" spans="1:58" ht="19.5" customHeight="1" x14ac:dyDescent="0.4">
      <c r="A13" s="11"/>
      <c r="B13" s="27">
        <f>[1]申請核種!$B$13</f>
        <v>22</v>
      </c>
      <c r="C13" s="28" t="str">
        <f>[1]申請核種!$C$13</f>
        <v>Na</v>
      </c>
      <c r="D13" s="26">
        <f>[1]申請核種!AP13</f>
        <v>1</v>
      </c>
      <c r="E13" s="26">
        <f>[1]申請核種!AQ13</f>
        <v>1</v>
      </c>
      <c r="F13" s="36">
        <f>[1]申請核種!AR13</f>
        <v>0.1</v>
      </c>
      <c r="G13" s="26">
        <f>[1]申請核種!AS13</f>
        <v>10</v>
      </c>
      <c r="H13" s="26">
        <f>[1]申請核種!AT13</f>
        <v>10</v>
      </c>
      <c r="I13" s="26">
        <f>[1]申請核種!AU13</f>
        <v>1</v>
      </c>
      <c r="J13" s="26">
        <f>[1]申請核種!AV13</f>
        <v>20</v>
      </c>
      <c r="K13" s="26">
        <f>[1]申請核種!AW13</f>
        <v>20</v>
      </c>
      <c r="L13" s="26">
        <f>[1]申請核種!AX13</f>
        <v>2</v>
      </c>
      <c r="M13" s="29" t="str">
        <f>[1]申請核種!H13</f>
        <v>液体・固体</v>
      </c>
      <c r="N13" s="29" t="s">
        <v>19</v>
      </c>
      <c r="O13" s="30" t="str">
        <f>IF([1]申請核種!T13=0,"不可","")</f>
        <v/>
      </c>
      <c r="P13" s="30" t="str">
        <f>IF([1]申請核種!N13=0,"不可","")</f>
        <v/>
      </c>
      <c r="Q13" s="31">
        <f>[1]申請核種!P13</f>
        <v>0.1</v>
      </c>
      <c r="R13" s="31">
        <f>[1]申請核種!T13</f>
        <v>0.01</v>
      </c>
      <c r="S13" s="31">
        <f>[1]申請核種!W13</f>
        <v>0.1</v>
      </c>
      <c r="T13" s="32"/>
      <c r="U13" s="33"/>
      <c r="V13" s="11"/>
      <c r="AE13" s="112" t="s">
        <v>57</v>
      </c>
      <c r="AF13" s="107" t="s">
        <v>58</v>
      </c>
      <c r="AG13" s="107" t="s">
        <v>59</v>
      </c>
      <c r="AH13" s="107" t="s">
        <v>47</v>
      </c>
      <c r="AI13" s="107" t="s">
        <v>52</v>
      </c>
      <c r="AJ13" s="107" t="s">
        <v>52</v>
      </c>
      <c r="AK13" s="109" t="s">
        <v>52</v>
      </c>
      <c r="AL13" s="109" t="s">
        <v>52</v>
      </c>
      <c r="AM13" s="107"/>
      <c r="AT13" s="2"/>
      <c r="AU13" s="2"/>
      <c r="AV13" s="2"/>
      <c r="AW13" s="2"/>
      <c r="AX13" s="2"/>
      <c r="AY13" s="2"/>
      <c r="AZ13" s="2"/>
      <c r="BA13" s="2"/>
      <c r="BB13" s="2"/>
      <c r="BC13" s="2"/>
      <c r="BD13" s="2"/>
      <c r="BE13" s="2"/>
      <c r="BF13" s="2"/>
    </row>
    <row r="14" spans="1:58" ht="19.5" customHeight="1" x14ac:dyDescent="0.4">
      <c r="A14" s="11"/>
      <c r="B14" s="27">
        <f>[1]申請核種!$B$14</f>
        <v>32</v>
      </c>
      <c r="C14" s="28" t="str">
        <f>[1]申請核種!$C$14</f>
        <v>P</v>
      </c>
      <c r="D14" s="26">
        <f>[1]申請核種!AP14</f>
        <v>200</v>
      </c>
      <c r="E14" s="26">
        <f>[1]申請核種!AQ14</f>
        <v>200</v>
      </c>
      <c r="F14" s="26">
        <f>[1]申請核種!AR14</f>
        <v>20</v>
      </c>
      <c r="G14" s="26">
        <f>[1]申請核種!AS14</f>
        <v>4000</v>
      </c>
      <c r="H14" s="26">
        <f>[1]申請核種!AT14</f>
        <v>4000</v>
      </c>
      <c r="I14" s="26">
        <f>[1]申請核種!AU14</f>
        <v>400</v>
      </c>
      <c r="J14" s="26">
        <f>[1]申請核種!AV14</f>
        <v>8000</v>
      </c>
      <c r="K14" s="26">
        <f>[1]申請核種!AW14</f>
        <v>8000</v>
      </c>
      <c r="L14" s="26">
        <f>[1]申請核種!AX14</f>
        <v>800</v>
      </c>
      <c r="M14" s="29" t="str">
        <f>[1]申請核種!H14</f>
        <v>液体・固体</v>
      </c>
      <c r="N14" s="29" t="s">
        <v>19</v>
      </c>
      <c r="O14" s="30" t="str">
        <f>IF([1]申請核種!T14=0,"不可","")</f>
        <v/>
      </c>
      <c r="P14" s="30" t="str">
        <f>IF([1]申請核種!N14=0,"不可","")</f>
        <v>不可</v>
      </c>
      <c r="Q14" s="31">
        <f>[1]申請核種!P14</f>
        <v>0.01</v>
      </c>
      <c r="R14" s="31">
        <f>[1]申請核種!T14</f>
        <v>0.01</v>
      </c>
      <c r="S14" s="31">
        <f>[1]申請核種!W14</f>
        <v>0</v>
      </c>
      <c r="T14" s="32"/>
      <c r="U14" s="33"/>
      <c r="V14" s="11"/>
      <c r="AE14" s="112"/>
      <c r="AF14" s="110"/>
      <c r="AG14" s="110"/>
      <c r="AH14" s="110"/>
      <c r="AI14" s="110"/>
      <c r="AJ14" s="110"/>
      <c r="AK14" s="111"/>
      <c r="AL14" s="111"/>
      <c r="AM14" s="110"/>
      <c r="AT14" s="2"/>
      <c r="AU14" s="2"/>
      <c r="AV14" s="2"/>
      <c r="AW14" s="2"/>
      <c r="AX14" s="2"/>
      <c r="AY14" s="2"/>
      <c r="AZ14" s="2"/>
      <c r="BA14" s="2"/>
      <c r="BB14" s="2"/>
      <c r="BC14" s="2"/>
      <c r="BD14" s="2"/>
      <c r="BE14" s="2"/>
      <c r="BF14" s="2"/>
    </row>
    <row r="15" spans="1:58" ht="19.5" customHeight="1" x14ac:dyDescent="0.4">
      <c r="A15" s="11"/>
      <c r="B15" s="27">
        <f>[1]申請核種!$B$15</f>
        <v>33</v>
      </c>
      <c r="C15" s="28" t="str">
        <f>[1]申請核種!$C$15</f>
        <v>P</v>
      </c>
      <c r="D15" s="26">
        <f>[1]申請核種!AP15</f>
        <v>100</v>
      </c>
      <c r="E15" s="26">
        <f>[1]申請核種!AQ15</f>
        <v>100</v>
      </c>
      <c r="F15" s="26">
        <f>[1]申請核種!AR15</f>
        <v>10</v>
      </c>
      <c r="G15" s="26">
        <f>[1]申請核種!AS15</f>
        <v>2000</v>
      </c>
      <c r="H15" s="26">
        <f>[1]申請核種!AT15</f>
        <v>2000</v>
      </c>
      <c r="I15" s="26">
        <f>[1]申請核種!AU15</f>
        <v>200</v>
      </c>
      <c r="J15" s="26">
        <f>[1]申請核種!AV15</f>
        <v>4000</v>
      </c>
      <c r="K15" s="26">
        <f>[1]申請核種!AW15</f>
        <v>4000</v>
      </c>
      <c r="L15" s="26">
        <f>[1]申請核種!AX15</f>
        <v>400</v>
      </c>
      <c r="M15" s="29" t="str">
        <f>[1]申請核種!H15</f>
        <v>液体・固体</v>
      </c>
      <c r="N15" s="29" t="s">
        <v>19</v>
      </c>
      <c r="O15" s="30" t="str">
        <f>IF([1]申請核種!T15=0,"不可","")</f>
        <v/>
      </c>
      <c r="P15" s="30" t="str">
        <f>IF([1]申請核種!N15=0,"不可","")</f>
        <v>不可</v>
      </c>
      <c r="Q15" s="31">
        <f>[1]申請核種!P15</f>
        <v>0.01</v>
      </c>
      <c r="R15" s="31">
        <f>[1]申請核種!T15</f>
        <v>0.01</v>
      </c>
      <c r="S15" s="31">
        <f>[1]申請核種!W15</f>
        <v>0</v>
      </c>
      <c r="T15" s="32"/>
      <c r="U15" s="33"/>
      <c r="V15" s="11"/>
      <c r="AE15" s="112"/>
      <c r="AF15" s="106" t="s">
        <v>60</v>
      </c>
      <c r="AG15" s="106" t="s">
        <v>59</v>
      </c>
      <c r="AH15" s="106" t="s">
        <v>47</v>
      </c>
      <c r="AI15" s="106" t="s">
        <v>52</v>
      </c>
      <c r="AJ15" s="106" t="s">
        <v>52</v>
      </c>
      <c r="AK15" s="108" t="s">
        <v>52</v>
      </c>
      <c r="AL15" s="108" t="s">
        <v>52</v>
      </c>
      <c r="AM15" s="106"/>
      <c r="AT15" s="2"/>
      <c r="AU15" s="2"/>
      <c r="AV15" s="2"/>
      <c r="AW15" s="2"/>
      <c r="AX15" s="2"/>
      <c r="AY15" s="2"/>
      <c r="AZ15" s="2"/>
      <c r="BA15" s="2"/>
      <c r="BB15" s="2"/>
      <c r="BC15" s="2"/>
      <c r="BD15" s="2"/>
      <c r="BE15" s="2"/>
      <c r="BF15" s="2"/>
    </row>
    <row r="16" spans="1:58" ht="19.5" customHeight="1" x14ac:dyDescent="0.4">
      <c r="A16" s="11"/>
      <c r="B16" s="27">
        <f>[1]申請核種!$B$16</f>
        <v>35</v>
      </c>
      <c r="C16" s="28" t="str">
        <f>[1]申請核種!$C$16</f>
        <v>S</v>
      </c>
      <c r="D16" s="26">
        <f>[1]申請核種!AP16</f>
        <v>100</v>
      </c>
      <c r="E16" s="26">
        <f>[1]申請核種!AQ16</f>
        <v>100</v>
      </c>
      <c r="F16" s="26">
        <f>[1]申請核種!AR16</f>
        <v>10</v>
      </c>
      <c r="G16" s="26">
        <f>[1]申請核種!AS16</f>
        <v>2000</v>
      </c>
      <c r="H16" s="26">
        <f>[1]申請核種!AT16</f>
        <v>2000</v>
      </c>
      <c r="I16" s="26">
        <f>[1]申請核種!AU16</f>
        <v>200</v>
      </c>
      <c r="J16" s="26">
        <f>[1]申請核種!AV16</f>
        <v>4000</v>
      </c>
      <c r="K16" s="26">
        <f>[1]申請核種!AW16</f>
        <v>4000</v>
      </c>
      <c r="L16" s="26">
        <f>[1]申請核種!AX16</f>
        <v>400</v>
      </c>
      <c r="M16" s="29" t="str">
        <f>[1]申請核種!H16</f>
        <v>液体・固体</v>
      </c>
      <c r="N16" s="29" t="s">
        <v>19</v>
      </c>
      <c r="O16" s="30" t="str">
        <f>IF([1]申請核種!T16=0,"不可","")</f>
        <v/>
      </c>
      <c r="P16" s="30" t="str">
        <f>IF([1]申請核種!N16=0,"不可","")</f>
        <v>不可</v>
      </c>
      <c r="Q16" s="31">
        <f>[1]申請核種!P16</f>
        <v>0.01</v>
      </c>
      <c r="R16" s="31">
        <f>[1]申請核種!T16</f>
        <v>0.01</v>
      </c>
      <c r="S16" s="31">
        <f>[1]申請核種!W16</f>
        <v>0</v>
      </c>
      <c r="T16" s="32"/>
      <c r="U16" s="33"/>
      <c r="V16" s="11"/>
      <c r="AE16" s="112"/>
      <c r="AF16" s="110"/>
      <c r="AG16" s="110"/>
      <c r="AH16" s="110"/>
      <c r="AI16" s="110"/>
      <c r="AJ16" s="110"/>
      <c r="AK16" s="111"/>
      <c r="AL16" s="111"/>
      <c r="AM16" s="110"/>
      <c r="AT16" s="2"/>
      <c r="AU16" s="2"/>
      <c r="AV16" s="2"/>
      <c r="AW16" s="2"/>
      <c r="AX16" s="2"/>
      <c r="AY16" s="2"/>
      <c r="AZ16" s="2"/>
      <c r="BA16" s="2"/>
      <c r="BB16" s="2"/>
      <c r="BC16" s="2"/>
      <c r="BD16" s="2"/>
      <c r="BE16" s="2"/>
      <c r="BF16" s="2"/>
    </row>
    <row r="17" spans="1:58" ht="19.5" customHeight="1" x14ac:dyDescent="0.4">
      <c r="A17" s="11"/>
      <c r="B17" s="27">
        <f>[1]申請核種!$B$17</f>
        <v>36</v>
      </c>
      <c r="C17" s="28" t="str">
        <f>[1]申請核種!$C$17</f>
        <v>Cl</v>
      </c>
      <c r="D17" s="26">
        <f>[1]申請核種!AP17</f>
        <v>20</v>
      </c>
      <c r="E17" s="26">
        <f>[1]申請核種!AQ17</f>
        <v>20</v>
      </c>
      <c r="F17" s="26">
        <f>[1]申請核種!AR17</f>
        <v>2</v>
      </c>
      <c r="G17" s="26">
        <f>[1]申請核種!AS17</f>
        <v>200</v>
      </c>
      <c r="H17" s="26">
        <f>[1]申請核種!AT17</f>
        <v>200</v>
      </c>
      <c r="I17" s="26">
        <f>[1]申請核種!AU17</f>
        <v>20</v>
      </c>
      <c r="J17" s="26">
        <f>[1]申請核種!AV17</f>
        <v>400</v>
      </c>
      <c r="K17" s="26">
        <f>[1]申請核種!AW17</f>
        <v>400</v>
      </c>
      <c r="L17" s="26">
        <f>[1]申請核種!AX17</f>
        <v>40</v>
      </c>
      <c r="M17" s="29" t="str">
        <f>[1]申請核種!H17</f>
        <v>液体・固体</v>
      </c>
      <c r="N17" s="29" t="s">
        <v>19</v>
      </c>
      <c r="O17" s="30" t="str">
        <f>IF([1]申請核種!T17=0,"不可","")</f>
        <v/>
      </c>
      <c r="P17" s="30" t="str">
        <f>IF([1]申請核種!N17=0,"不可","")</f>
        <v>不可</v>
      </c>
      <c r="Q17" s="31">
        <f>[1]申請核種!P17</f>
        <v>0.1</v>
      </c>
      <c r="R17" s="31">
        <f>[1]申請核種!T17</f>
        <v>0.01</v>
      </c>
      <c r="S17" s="31">
        <f>[1]申請核種!W17</f>
        <v>0</v>
      </c>
      <c r="T17" s="32"/>
      <c r="U17" s="33"/>
      <c r="V17" s="11"/>
      <c r="AE17" s="112"/>
      <c r="AF17" s="106" t="s">
        <v>61</v>
      </c>
      <c r="AG17" s="106" t="s">
        <v>59</v>
      </c>
      <c r="AH17" s="106" t="s">
        <v>47</v>
      </c>
      <c r="AI17" s="106" t="s">
        <v>52</v>
      </c>
      <c r="AJ17" s="106" t="s">
        <v>52</v>
      </c>
      <c r="AK17" s="108" t="s">
        <v>52</v>
      </c>
      <c r="AL17" s="108" t="s">
        <v>52</v>
      </c>
      <c r="AM17" s="106"/>
      <c r="AT17" s="2"/>
      <c r="AU17" s="2"/>
      <c r="AV17" s="2"/>
      <c r="AW17" s="2"/>
      <c r="AX17" s="2"/>
      <c r="AY17" s="2"/>
      <c r="AZ17" s="2"/>
      <c r="BA17" s="2"/>
      <c r="BB17" s="2"/>
      <c r="BC17" s="2"/>
      <c r="BD17" s="2"/>
      <c r="BE17" s="2"/>
      <c r="BF17" s="2"/>
    </row>
    <row r="18" spans="1:58" ht="19.5" customHeight="1" x14ac:dyDescent="0.4">
      <c r="A18" s="11"/>
      <c r="B18" s="27">
        <f>[1]申請核種!$B$18</f>
        <v>45</v>
      </c>
      <c r="C18" s="28" t="str">
        <f>[1]申請核種!$C$18</f>
        <v>Ca</v>
      </c>
      <c r="D18" s="26">
        <f>[1]申請核種!AP18</f>
        <v>50</v>
      </c>
      <c r="E18" s="26">
        <f>[1]申請核種!AQ18</f>
        <v>50</v>
      </c>
      <c r="F18" s="26">
        <f>[1]申請核種!AR18</f>
        <v>5</v>
      </c>
      <c r="G18" s="26">
        <f>[1]申請核種!AS18</f>
        <v>1000</v>
      </c>
      <c r="H18" s="26">
        <f>[1]申請核種!AT18</f>
        <v>1000</v>
      </c>
      <c r="I18" s="26">
        <f>[1]申請核種!AU18</f>
        <v>100</v>
      </c>
      <c r="J18" s="26">
        <f>[1]申請核種!AV18</f>
        <v>2000</v>
      </c>
      <c r="K18" s="26">
        <f>[1]申請核種!AW18</f>
        <v>2000</v>
      </c>
      <c r="L18" s="26">
        <f>[1]申請核種!AX18</f>
        <v>200</v>
      </c>
      <c r="M18" s="29" t="str">
        <f>[1]申請核種!H18</f>
        <v>液体・固体</v>
      </c>
      <c r="N18" s="29" t="s">
        <v>19</v>
      </c>
      <c r="O18" s="30" t="str">
        <f>IF([1]申請核種!T18=0,"不可","")</f>
        <v/>
      </c>
      <c r="P18" s="30" t="str">
        <f>IF([1]申請核種!N18=0,"不可","")</f>
        <v>不可</v>
      </c>
      <c r="Q18" s="31">
        <f>[1]申請核種!P18</f>
        <v>0.01</v>
      </c>
      <c r="R18" s="31">
        <f>[1]申請核種!T18</f>
        <v>0.01</v>
      </c>
      <c r="S18" s="31">
        <f>[1]申請核種!W18</f>
        <v>0</v>
      </c>
      <c r="T18" s="32"/>
      <c r="U18" s="33"/>
      <c r="V18" s="11"/>
      <c r="AE18" s="112"/>
      <c r="AF18" s="110"/>
      <c r="AG18" s="110"/>
      <c r="AH18" s="110"/>
      <c r="AI18" s="110"/>
      <c r="AJ18" s="110"/>
      <c r="AK18" s="111"/>
      <c r="AL18" s="111"/>
      <c r="AM18" s="110"/>
      <c r="AT18" s="2"/>
      <c r="AU18" s="2"/>
      <c r="AV18" s="2"/>
      <c r="AW18" s="2"/>
      <c r="AX18" s="2"/>
      <c r="AY18" s="2"/>
      <c r="AZ18" s="2"/>
      <c r="BA18" s="2"/>
      <c r="BB18" s="2"/>
      <c r="BC18" s="2"/>
      <c r="BD18" s="2"/>
      <c r="BE18" s="2"/>
      <c r="BF18" s="2"/>
    </row>
    <row r="19" spans="1:58" ht="19.5" customHeight="1" x14ac:dyDescent="0.4">
      <c r="A19" s="11"/>
      <c r="B19" s="27">
        <f>[1]申請核種!$B$19</f>
        <v>51</v>
      </c>
      <c r="C19" s="28" t="str">
        <f>[1]申請核種!$C$19</f>
        <v>Cr</v>
      </c>
      <c r="D19" s="26">
        <f>[1]申請核種!AP19</f>
        <v>100</v>
      </c>
      <c r="E19" s="26">
        <f>[1]申請核種!AQ19</f>
        <v>100</v>
      </c>
      <c r="F19" s="26">
        <f>[1]申請核種!AR19</f>
        <v>10</v>
      </c>
      <c r="G19" s="26">
        <f>[1]申請核種!AS19</f>
        <v>2000</v>
      </c>
      <c r="H19" s="26">
        <f>[1]申請核種!AT19</f>
        <v>2000</v>
      </c>
      <c r="I19" s="26">
        <f>[1]申請核種!AU19</f>
        <v>200</v>
      </c>
      <c r="J19" s="26">
        <f>[1]申請核種!AV19</f>
        <v>4000</v>
      </c>
      <c r="K19" s="26">
        <f>[1]申請核種!AW19</f>
        <v>4000</v>
      </c>
      <c r="L19" s="26">
        <f>[1]申請核種!AX19</f>
        <v>400</v>
      </c>
      <c r="M19" s="29" t="str">
        <f>[1]申請核種!H19</f>
        <v>液体・固体</v>
      </c>
      <c r="N19" s="29" t="s">
        <v>19</v>
      </c>
      <c r="O19" s="30" t="str">
        <f>IF([1]申請核種!T19=0,"不可","")</f>
        <v/>
      </c>
      <c r="P19" s="30" t="str">
        <f>IF([1]申請核種!N19=0,"不可","")</f>
        <v>不可</v>
      </c>
      <c r="Q19" s="31">
        <f>[1]申請核種!P19</f>
        <v>0.1</v>
      </c>
      <c r="R19" s="31">
        <f>[1]申請核種!T19</f>
        <v>0.01</v>
      </c>
      <c r="S19" s="31">
        <f>[1]申請核種!W19</f>
        <v>0</v>
      </c>
      <c r="T19" s="32"/>
      <c r="U19" s="33"/>
      <c r="V19" s="11"/>
      <c r="AE19" s="112"/>
      <c r="AF19" s="106" t="s">
        <v>62</v>
      </c>
      <c r="AG19" s="106" t="s">
        <v>59</v>
      </c>
      <c r="AH19" s="106" t="s">
        <v>47</v>
      </c>
      <c r="AI19" s="106" t="s">
        <v>52</v>
      </c>
      <c r="AJ19" s="106" t="s">
        <v>52</v>
      </c>
      <c r="AK19" s="108" t="s">
        <v>52</v>
      </c>
      <c r="AL19" s="108" t="s">
        <v>52</v>
      </c>
      <c r="AM19" s="106"/>
      <c r="AT19" s="2"/>
      <c r="AU19" s="2"/>
      <c r="AV19" s="2"/>
      <c r="AW19" s="2"/>
      <c r="AX19" s="2"/>
      <c r="AY19" s="2"/>
      <c r="AZ19" s="2"/>
      <c r="BA19" s="2"/>
      <c r="BB19" s="2"/>
      <c r="BC19" s="2"/>
      <c r="BD19" s="2"/>
      <c r="BE19" s="2"/>
      <c r="BF19" s="2"/>
    </row>
    <row r="20" spans="1:58" ht="19.5" customHeight="1" x14ac:dyDescent="0.4">
      <c r="A20" s="11"/>
      <c r="B20" s="27">
        <f>[1]申請核種!$B$20</f>
        <v>52</v>
      </c>
      <c r="C20" s="28" t="str">
        <f>[1]申請核種!$C$20</f>
        <v>Mn</v>
      </c>
      <c r="D20" s="26">
        <f>[1]申請核種!AP20</f>
        <v>50</v>
      </c>
      <c r="E20" s="26">
        <f>[1]申請核種!AQ20</f>
        <v>0</v>
      </c>
      <c r="F20" s="26">
        <f>[1]申請核種!AR20</f>
        <v>0</v>
      </c>
      <c r="G20" s="26">
        <f>[1]申請核種!AS20</f>
        <v>500</v>
      </c>
      <c r="H20" s="26">
        <f>[1]申請核種!AT20</f>
        <v>0</v>
      </c>
      <c r="I20" s="26">
        <f>[1]申請核種!AU20</f>
        <v>0</v>
      </c>
      <c r="J20" s="26">
        <f>[1]申請核種!AV20</f>
        <v>1000</v>
      </c>
      <c r="K20" s="26">
        <f>[1]申請核種!AW20</f>
        <v>0</v>
      </c>
      <c r="L20" s="26">
        <f>[1]申請核種!AX20</f>
        <v>0</v>
      </c>
      <c r="M20" s="29" t="str">
        <f>[1]申請核種!H20</f>
        <v>液体・固体</v>
      </c>
      <c r="N20" s="29" t="s">
        <v>19</v>
      </c>
      <c r="O20" s="30" t="str">
        <f>IF([1]申請核種!T20=0,"不可","")</f>
        <v/>
      </c>
      <c r="P20" s="30" t="str">
        <f>IF([1]申請核種!N20=0,"不可","")</f>
        <v>不可</v>
      </c>
      <c r="Q20" s="31">
        <f>[1]申請核種!P20</f>
        <v>0.1</v>
      </c>
      <c r="R20" s="31">
        <f>[1]申請核種!T20</f>
        <v>0.01</v>
      </c>
      <c r="S20" s="31">
        <f>[1]申請核種!W20</f>
        <v>0</v>
      </c>
      <c r="T20" s="32"/>
      <c r="U20" s="33"/>
      <c r="V20" s="11"/>
      <c r="AE20" s="112"/>
      <c r="AF20" s="110"/>
      <c r="AG20" s="110"/>
      <c r="AH20" s="110"/>
      <c r="AI20" s="110"/>
      <c r="AJ20" s="110"/>
      <c r="AK20" s="111"/>
      <c r="AL20" s="111"/>
      <c r="AM20" s="110"/>
      <c r="AT20" s="2"/>
      <c r="AU20" s="2"/>
      <c r="AV20" s="2"/>
      <c r="AW20" s="2"/>
      <c r="AX20" s="2"/>
      <c r="AY20" s="2"/>
      <c r="AZ20" s="2"/>
      <c r="BA20" s="2"/>
      <c r="BB20" s="2"/>
      <c r="BC20" s="2"/>
      <c r="BD20" s="2"/>
      <c r="BE20" s="2"/>
      <c r="BF20" s="2"/>
    </row>
    <row r="21" spans="1:58" ht="19.5" customHeight="1" x14ac:dyDescent="0.4">
      <c r="A21" s="11"/>
      <c r="B21" s="27" t="str">
        <f>[1]申請核種!$B$21</f>
        <v>52m</v>
      </c>
      <c r="C21" s="28" t="str">
        <f>[1]申請核種!$C$21</f>
        <v>Mn</v>
      </c>
      <c r="D21" s="26">
        <f>[1]申請核種!AP21</f>
        <v>50</v>
      </c>
      <c r="E21" s="26">
        <f>[1]申請核種!AQ21</f>
        <v>0</v>
      </c>
      <c r="F21" s="26">
        <f>[1]申請核種!AR21</f>
        <v>0</v>
      </c>
      <c r="G21" s="26">
        <f>[1]申請核種!AS21</f>
        <v>500</v>
      </c>
      <c r="H21" s="26">
        <f>[1]申請核種!AT21</f>
        <v>0</v>
      </c>
      <c r="I21" s="26">
        <f>[1]申請核種!AU21</f>
        <v>0</v>
      </c>
      <c r="J21" s="26">
        <f>[1]申請核種!AV21</f>
        <v>1000</v>
      </c>
      <c r="K21" s="26">
        <f>[1]申請核種!AW21</f>
        <v>0</v>
      </c>
      <c r="L21" s="26">
        <f>[1]申請核種!AX21</f>
        <v>0</v>
      </c>
      <c r="M21" s="29" t="str">
        <f>[1]申請核種!H21</f>
        <v>液体・固体</v>
      </c>
      <c r="N21" s="29" t="s">
        <v>19</v>
      </c>
      <c r="O21" s="30" t="str">
        <f>IF([1]申請核種!T21=0,"不可","")</f>
        <v/>
      </c>
      <c r="P21" s="30" t="str">
        <f>IF([1]申請核種!N21=0,"不可","")</f>
        <v>不可</v>
      </c>
      <c r="Q21" s="31">
        <f>[1]申請核種!P21</f>
        <v>0.1</v>
      </c>
      <c r="R21" s="31">
        <f>[1]申請核種!T21</f>
        <v>0.01</v>
      </c>
      <c r="S21" s="31">
        <f>[1]申請核種!W21</f>
        <v>0</v>
      </c>
      <c r="T21" s="32"/>
      <c r="U21" s="33"/>
      <c r="V21" s="11"/>
      <c r="AE21" s="112"/>
      <c r="AF21" s="106" t="s">
        <v>63</v>
      </c>
      <c r="AG21" s="106" t="s">
        <v>64</v>
      </c>
      <c r="AH21" s="106" t="s">
        <v>47</v>
      </c>
      <c r="AI21" s="106" t="s">
        <v>52</v>
      </c>
      <c r="AJ21" s="106" t="s">
        <v>52</v>
      </c>
      <c r="AK21" s="108" t="s">
        <v>52</v>
      </c>
      <c r="AL21" s="108" t="s">
        <v>52</v>
      </c>
      <c r="AM21" s="106"/>
      <c r="AT21" s="2"/>
      <c r="AU21" s="2"/>
      <c r="AV21" s="2"/>
      <c r="AW21" s="2"/>
      <c r="AX21" s="2"/>
      <c r="AY21" s="2"/>
      <c r="AZ21" s="2"/>
      <c r="BA21" s="2"/>
      <c r="BB21" s="2"/>
      <c r="BC21" s="2"/>
      <c r="BD21" s="2"/>
      <c r="BE21" s="2"/>
      <c r="BF21" s="2"/>
    </row>
    <row r="22" spans="1:58" ht="19.5" customHeight="1" x14ac:dyDescent="0.4">
      <c r="A22" s="11"/>
      <c r="B22" s="27">
        <f>[1]申請核種!$B$22</f>
        <v>52</v>
      </c>
      <c r="C22" s="28" t="str">
        <f>[1]申請核種!$C$22</f>
        <v>Fe</v>
      </c>
      <c r="D22" s="26">
        <f>[1]申請核種!AP22</f>
        <v>50</v>
      </c>
      <c r="E22" s="26">
        <f>[1]申請核種!AQ22</f>
        <v>0</v>
      </c>
      <c r="F22" s="26">
        <f>[1]申請核種!AR22</f>
        <v>0</v>
      </c>
      <c r="G22" s="26">
        <f>[1]申請核種!AS22</f>
        <v>500</v>
      </c>
      <c r="H22" s="26">
        <f>[1]申請核種!AT22</f>
        <v>0</v>
      </c>
      <c r="I22" s="26">
        <f>[1]申請核種!AU22</f>
        <v>0</v>
      </c>
      <c r="J22" s="26">
        <f>[1]申請核種!AV22</f>
        <v>1000</v>
      </c>
      <c r="K22" s="26">
        <f>[1]申請核種!AW22</f>
        <v>0</v>
      </c>
      <c r="L22" s="26">
        <f>[1]申請核種!AX22</f>
        <v>0</v>
      </c>
      <c r="M22" s="29" t="str">
        <f>[1]申請核種!H22</f>
        <v>液体・固体</v>
      </c>
      <c r="N22" s="29" t="s">
        <v>19</v>
      </c>
      <c r="O22" s="30" t="str">
        <f>IF([1]申請核種!T22=0,"不可","")</f>
        <v/>
      </c>
      <c r="P22" s="30" t="str">
        <f>IF([1]申請核種!N22=0,"不可","")</f>
        <v>不可</v>
      </c>
      <c r="Q22" s="31">
        <f>[1]申請核種!P22</f>
        <v>0.1</v>
      </c>
      <c r="R22" s="31">
        <f>[1]申請核種!T22</f>
        <v>0.01</v>
      </c>
      <c r="S22" s="31">
        <f>[1]申請核種!W22</f>
        <v>0</v>
      </c>
      <c r="T22" s="32"/>
      <c r="U22" s="33"/>
      <c r="V22" s="11"/>
      <c r="AE22" s="112"/>
      <c r="AF22" s="107"/>
      <c r="AG22" s="107"/>
      <c r="AH22" s="107"/>
      <c r="AI22" s="107"/>
      <c r="AJ22" s="107"/>
      <c r="AK22" s="109"/>
      <c r="AL22" s="109"/>
      <c r="AM22" s="107"/>
      <c r="AT22" s="2"/>
      <c r="AU22" s="2"/>
      <c r="AV22" s="2"/>
      <c r="AW22" s="2"/>
      <c r="AX22" s="2"/>
      <c r="AY22" s="2"/>
      <c r="AZ22" s="2"/>
      <c r="BA22" s="2"/>
      <c r="BB22" s="2"/>
      <c r="BC22" s="2"/>
      <c r="BD22" s="2"/>
      <c r="BE22" s="2"/>
      <c r="BF22" s="2"/>
    </row>
    <row r="23" spans="1:58" ht="19.5" customHeight="1" x14ac:dyDescent="0.4">
      <c r="A23" s="11"/>
      <c r="B23" s="27">
        <f>[1]申請核種!$B$23</f>
        <v>55</v>
      </c>
      <c r="C23" s="28" t="str">
        <f>[1]申請核種!$C$23</f>
        <v>Fe</v>
      </c>
      <c r="D23" s="26">
        <f>[1]申請核種!AP23</f>
        <v>1</v>
      </c>
      <c r="E23" s="26">
        <f>[1]申請核種!AQ23</f>
        <v>1</v>
      </c>
      <c r="F23" s="36">
        <f>[1]申請核種!AR23</f>
        <v>0.1</v>
      </c>
      <c r="G23" s="26">
        <f>[1]申請核種!AS23</f>
        <v>10</v>
      </c>
      <c r="H23" s="26">
        <f>[1]申請核種!AT23</f>
        <v>10</v>
      </c>
      <c r="I23" s="26">
        <f>[1]申請核種!AU23</f>
        <v>1</v>
      </c>
      <c r="J23" s="26">
        <f>[1]申請核種!AV23</f>
        <v>20</v>
      </c>
      <c r="K23" s="26">
        <f>[1]申請核種!AW23</f>
        <v>20</v>
      </c>
      <c r="L23" s="26">
        <f>[1]申請核種!AX23</f>
        <v>2</v>
      </c>
      <c r="M23" s="29" t="str">
        <f>[1]申請核種!H23</f>
        <v>液体・固体</v>
      </c>
      <c r="N23" s="29" t="s">
        <v>19</v>
      </c>
      <c r="O23" s="30" t="str">
        <f>IF([1]申請核種!T23=0,"不可","")</f>
        <v/>
      </c>
      <c r="P23" s="30" t="str">
        <f>IF([1]申請核種!N23=0,"不可","")</f>
        <v>不可</v>
      </c>
      <c r="Q23" s="31">
        <f>[1]申請核種!P23</f>
        <v>0.1</v>
      </c>
      <c r="R23" s="31">
        <f>[1]申請核種!T23</f>
        <v>0.01</v>
      </c>
      <c r="S23" s="31">
        <f>[1]申請核種!W23</f>
        <v>0</v>
      </c>
      <c r="T23" s="32"/>
      <c r="U23" s="33"/>
      <c r="V23" s="11"/>
      <c r="AE23" s="112" t="s">
        <v>65</v>
      </c>
      <c r="AF23" s="107" t="s">
        <v>66</v>
      </c>
      <c r="AG23" s="107" t="s">
        <v>59</v>
      </c>
      <c r="AH23" s="107" t="s">
        <v>47</v>
      </c>
      <c r="AI23" s="107" t="s">
        <v>52</v>
      </c>
      <c r="AJ23" s="107" t="s">
        <v>52</v>
      </c>
      <c r="AK23" s="109" t="s">
        <v>52</v>
      </c>
      <c r="AL23" s="109" t="s">
        <v>52</v>
      </c>
      <c r="AM23" s="107"/>
      <c r="AT23" s="2"/>
      <c r="AU23" s="2"/>
      <c r="AV23" s="2"/>
      <c r="AW23" s="2"/>
      <c r="AX23" s="2"/>
      <c r="AY23" s="2"/>
      <c r="AZ23" s="2"/>
      <c r="BA23" s="2"/>
      <c r="BB23" s="2"/>
      <c r="BC23" s="2"/>
      <c r="BD23" s="2"/>
      <c r="BE23" s="2"/>
      <c r="BF23" s="2"/>
    </row>
    <row r="24" spans="1:58" ht="19.5" customHeight="1" x14ac:dyDescent="0.4">
      <c r="A24" s="11"/>
      <c r="B24" s="27">
        <f>[1]申請核種!$B$24</f>
        <v>59</v>
      </c>
      <c r="C24" s="28" t="str">
        <f>[1]申請核種!$C$24</f>
        <v>Fe</v>
      </c>
      <c r="D24" s="26">
        <f>[1]申請核種!AP24</f>
        <v>1</v>
      </c>
      <c r="E24" s="26">
        <f>[1]申請核種!AQ24</f>
        <v>1</v>
      </c>
      <c r="F24" s="36">
        <f>[1]申請核種!AR24</f>
        <v>0.1</v>
      </c>
      <c r="G24" s="26">
        <f>[1]申請核種!AS24</f>
        <v>10</v>
      </c>
      <c r="H24" s="26">
        <f>[1]申請核種!AT24</f>
        <v>10</v>
      </c>
      <c r="I24" s="26">
        <f>[1]申請核種!AU24</f>
        <v>1</v>
      </c>
      <c r="J24" s="26">
        <f>[1]申請核種!AV24</f>
        <v>20</v>
      </c>
      <c r="K24" s="26">
        <f>[1]申請核種!AW24</f>
        <v>20</v>
      </c>
      <c r="L24" s="26">
        <f>[1]申請核種!AX24</f>
        <v>2</v>
      </c>
      <c r="M24" s="29" t="str">
        <f>[1]申請核種!H24</f>
        <v>液体・固体</v>
      </c>
      <c r="N24" s="29" t="s">
        <v>19</v>
      </c>
      <c r="O24" s="30" t="str">
        <f>IF([1]申請核種!T24=0,"不可","")</f>
        <v/>
      </c>
      <c r="P24" s="30" t="str">
        <f>IF([1]申請核種!N24=0,"不可","")</f>
        <v>不可</v>
      </c>
      <c r="Q24" s="31">
        <f>[1]申請核種!P24</f>
        <v>0.1</v>
      </c>
      <c r="R24" s="31">
        <f>[1]申請核種!T24</f>
        <v>0.01</v>
      </c>
      <c r="S24" s="31">
        <f>[1]申請核種!W24</f>
        <v>0</v>
      </c>
      <c r="T24" s="32"/>
      <c r="U24" s="33"/>
      <c r="V24" s="11"/>
      <c r="AE24" s="112"/>
      <c r="AF24" s="110"/>
      <c r="AG24" s="110"/>
      <c r="AH24" s="110"/>
      <c r="AI24" s="110"/>
      <c r="AJ24" s="110"/>
      <c r="AK24" s="111"/>
      <c r="AL24" s="111"/>
      <c r="AM24" s="110"/>
      <c r="AT24" s="2"/>
      <c r="AU24" s="2"/>
      <c r="AV24" s="2"/>
      <c r="AW24" s="2"/>
      <c r="AX24" s="2"/>
      <c r="AY24" s="2"/>
      <c r="AZ24" s="2"/>
      <c r="BA24" s="2"/>
      <c r="BB24" s="2"/>
      <c r="BC24" s="2"/>
      <c r="BD24" s="2"/>
      <c r="BE24" s="2"/>
      <c r="BF24" s="2"/>
    </row>
    <row r="25" spans="1:58" ht="19.5" customHeight="1" x14ac:dyDescent="0.4">
      <c r="A25" s="11"/>
      <c r="B25" s="27">
        <f>[1]申請核種!$B$25</f>
        <v>56</v>
      </c>
      <c r="C25" s="28" t="str">
        <f>[1]申請核種!$C$25</f>
        <v>Co</v>
      </c>
      <c r="D25" s="26">
        <f>[1]申請核種!AP25</f>
        <v>1</v>
      </c>
      <c r="E25" s="26">
        <f>[1]申請核種!AQ25</f>
        <v>1</v>
      </c>
      <c r="F25" s="36">
        <f>[1]申請核種!AR25</f>
        <v>0.1</v>
      </c>
      <c r="G25" s="26">
        <f>[1]申請核種!AS25</f>
        <v>10</v>
      </c>
      <c r="H25" s="26">
        <f>[1]申請核種!AT25</f>
        <v>10</v>
      </c>
      <c r="I25" s="26">
        <f>[1]申請核種!AU25</f>
        <v>1</v>
      </c>
      <c r="J25" s="26">
        <f>[1]申請核種!AV25</f>
        <v>20</v>
      </c>
      <c r="K25" s="26">
        <f>[1]申請核種!AW25</f>
        <v>20</v>
      </c>
      <c r="L25" s="26">
        <f>[1]申請核種!AX25</f>
        <v>2</v>
      </c>
      <c r="M25" s="29" t="str">
        <f>[1]申請核種!H25</f>
        <v>液体・固体</v>
      </c>
      <c r="N25" s="29" t="s">
        <v>19</v>
      </c>
      <c r="O25" s="30" t="str">
        <f>IF([1]申請核種!T25=0,"不可","")</f>
        <v/>
      </c>
      <c r="P25" s="30" t="str">
        <f>IF([1]申請核種!N25=0,"不可","")</f>
        <v>不可</v>
      </c>
      <c r="Q25" s="31">
        <f>[1]申請核種!P25</f>
        <v>0.1</v>
      </c>
      <c r="R25" s="31">
        <f>[1]申請核種!T25</f>
        <v>0.01</v>
      </c>
      <c r="S25" s="31">
        <f>[1]申請核種!W25</f>
        <v>0</v>
      </c>
      <c r="T25" s="32"/>
      <c r="U25" s="33"/>
      <c r="V25" s="11"/>
      <c r="AE25" s="112"/>
      <c r="AF25" s="106" t="s">
        <v>67</v>
      </c>
      <c r="AG25" s="106" t="s">
        <v>59</v>
      </c>
      <c r="AH25" s="106" t="s">
        <v>47</v>
      </c>
      <c r="AI25" s="106" t="s">
        <v>52</v>
      </c>
      <c r="AJ25" s="106" t="s">
        <v>52</v>
      </c>
      <c r="AK25" s="108" t="s">
        <v>52</v>
      </c>
      <c r="AL25" s="108" t="s">
        <v>52</v>
      </c>
      <c r="AM25" s="106"/>
      <c r="AT25" s="2"/>
      <c r="AU25" s="2"/>
      <c r="AV25" s="2"/>
      <c r="AW25" s="2"/>
      <c r="AX25" s="2"/>
      <c r="AY25" s="2"/>
      <c r="AZ25" s="2"/>
      <c r="BA25" s="2"/>
      <c r="BB25" s="2"/>
      <c r="BC25" s="2"/>
      <c r="BD25" s="2"/>
      <c r="BE25" s="2"/>
      <c r="BF25" s="2"/>
    </row>
    <row r="26" spans="1:58" ht="19.5" customHeight="1" x14ac:dyDescent="0.4">
      <c r="A26" s="11"/>
      <c r="B26" s="27">
        <f>[1]申請核種!$B$26</f>
        <v>57</v>
      </c>
      <c r="C26" s="28" t="str">
        <f>[1]申請核種!$C$26</f>
        <v>Co</v>
      </c>
      <c r="D26" s="26">
        <f>[1]申請核種!AP26</f>
        <v>1</v>
      </c>
      <c r="E26" s="26">
        <f>[1]申請核種!AQ26</f>
        <v>1</v>
      </c>
      <c r="F26" s="36">
        <f>[1]申請核種!AR26</f>
        <v>0.1</v>
      </c>
      <c r="G26" s="26">
        <f>[1]申請核種!AS26</f>
        <v>10</v>
      </c>
      <c r="H26" s="26">
        <f>[1]申請核種!AT26</f>
        <v>10</v>
      </c>
      <c r="I26" s="26">
        <f>[1]申請核種!AU26</f>
        <v>1</v>
      </c>
      <c r="J26" s="26">
        <f>[1]申請核種!AV26</f>
        <v>20</v>
      </c>
      <c r="K26" s="26">
        <f>[1]申請核種!AW26</f>
        <v>20</v>
      </c>
      <c r="L26" s="26">
        <f>[1]申請核種!AX26</f>
        <v>2</v>
      </c>
      <c r="M26" s="29" t="str">
        <f>[1]申請核種!H26</f>
        <v>液体・固体</v>
      </c>
      <c r="N26" s="29" t="s">
        <v>19</v>
      </c>
      <c r="O26" s="30" t="str">
        <f>IF([1]申請核種!T26=0,"不可","")</f>
        <v/>
      </c>
      <c r="P26" s="30" t="str">
        <f>IF([1]申請核種!N26=0,"不可","")</f>
        <v>不可</v>
      </c>
      <c r="Q26" s="31">
        <f>[1]申請核種!P26</f>
        <v>0.1</v>
      </c>
      <c r="R26" s="31">
        <f>[1]申請核種!T26</f>
        <v>0.01</v>
      </c>
      <c r="S26" s="31">
        <f>[1]申請核種!W26</f>
        <v>0</v>
      </c>
      <c r="T26" s="32"/>
      <c r="U26" s="33"/>
      <c r="V26" s="11"/>
      <c r="AE26" s="112"/>
      <c r="AF26" s="110"/>
      <c r="AG26" s="110"/>
      <c r="AH26" s="110"/>
      <c r="AI26" s="110"/>
      <c r="AJ26" s="110"/>
      <c r="AK26" s="111"/>
      <c r="AL26" s="111"/>
      <c r="AM26" s="110"/>
      <c r="AT26" s="2"/>
      <c r="AU26" s="2"/>
      <c r="AV26" s="2"/>
      <c r="AW26" s="2"/>
      <c r="AX26" s="2"/>
      <c r="AY26" s="2"/>
      <c r="AZ26" s="2"/>
      <c r="BA26" s="2"/>
      <c r="BB26" s="2"/>
      <c r="BC26" s="2"/>
      <c r="BD26" s="2"/>
      <c r="BE26" s="2"/>
      <c r="BF26" s="2"/>
    </row>
    <row r="27" spans="1:58" ht="19.5" customHeight="1" x14ac:dyDescent="0.4">
      <c r="A27" s="11"/>
      <c r="B27" s="27">
        <f>[1]申請核種!$B$27</f>
        <v>58</v>
      </c>
      <c r="C27" s="28" t="str">
        <f>[1]申請核種!$C$27</f>
        <v>Co</v>
      </c>
      <c r="D27" s="26">
        <f>[1]申請核種!AP27</f>
        <v>1</v>
      </c>
      <c r="E27" s="26">
        <f>[1]申請核種!AQ27</f>
        <v>1</v>
      </c>
      <c r="F27" s="36">
        <f>[1]申請核種!AR27</f>
        <v>0.1</v>
      </c>
      <c r="G27" s="26">
        <f>[1]申請核種!AS27</f>
        <v>10</v>
      </c>
      <c r="H27" s="26">
        <f>[1]申請核種!AT27</f>
        <v>10</v>
      </c>
      <c r="I27" s="26">
        <f>[1]申請核種!AU27</f>
        <v>1</v>
      </c>
      <c r="J27" s="26">
        <f>[1]申請核種!AV27</f>
        <v>20</v>
      </c>
      <c r="K27" s="26">
        <f>[1]申請核種!AW27</f>
        <v>20</v>
      </c>
      <c r="L27" s="26">
        <f>[1]申請核種!AX27</f>
        <v>2</v>
      </c>
      <c r="M27" s="29" t="str">
        <f>[1]申請核種!H27</f>
        <v>液体・固体</v>
      </c>
      <c r="N27" s="29" t="s">
        <v>19</v>
      </c>
      <c r="O27" s="30" t="str">
        <f>IF([1]申請核種!T27=0,"不可","")</f>
        <v/>
      </c>
      <c r="P27" s="30" t="str">
        <f>IF([1]申請核種!N27=0,"不可","")</f>
        <v>不可</v>
      </c>
      <c r="Q27" s="31">
        <f>[1]申請核種!P27</f>
        <v>0.1</v>
      </c>
      <c r="R27" s="31">
        <f>[1]申請核種!T27</f>
        <v>0.01</v>
      </c>
      <c r="S27" s="31">
        <f>[1]申請核種!W27</f>
        <v>0</v>
      </c>
      <c r="T27" s="32"/>
      <c r="U27" s="33"/>
      <c r="V27" s="11"/>
      <c r="AE27" s="112"/>
      <c r="AF27" s="106" t="s">
        <v>68</v>
      </c>
      <c r="AG27" s="106" t="s">
        <v>59</v>
      </c>
      <c r="AH27" s="106" t="s">
        <v>47</v>
      </c>
      <c r="AI27" s="106" t="s">
        <v>52</v>
      </c>
      <c r="AJ27" s="106" t="s">
        <v>52</v>
      </c>
      <c r="AK27" s="108" t="s">
        <v>52</v>
      </c>
      <c r="AL27" s="108" t="s">
        <v>52</v>
      </c>
      <c r="AM27" s="106"/>
      <c r="AT27" s="2"/>
      <c r="AU27" s="2"/>
      <c r="AV27" s="2"/>
      <c r="AW27" s="2"/>
      <c r="AX27" s="2"/>
      <c r="AY27" s="2"/>
      <c r="AZ27" s="2"/>
      <c r="BA27" s="2"/>
      <c r="BB27" s="2"/>
      <c r="BC27" s="2"/>
      <c r="BD27" s="2"/>
      <c r="BE27" s="2"/>
      <c r="BF27" s="2"/>
    </row>
    <row r="28" spans="1:58" ht="19.5" customHeight="1" x14ac:dyDescent="0.4">
      <c r="A28" s="11"/>
      <c r="B28" s="27">
        <f>[1]申請核種!$B$28</f>
        <v>60</v>
      </c>
      <c r="C28" s="28" t="str">
        <f>[1]申請核種!$C$28</f>
        <v>Co</v>
      </c>
      <c r="D28" s="26">
        <f>[1]申請核種!AP28</f>
        <v>1</v>
      </c>
      <c r="E28" s="26">
        <f>[1]申請核種!AQ28</f>
        <v>1</v>
      </c>
      <c r="F28" s="36">
        <f>[1]申請核種!AR28</f>
        <v>0.1</v>
      </c>
      <c r="G28" s="26">
        <f>[1]申請核種!AS28</f>
        <v>10</v>
      </c>
      <c r="H28" s="26">
        <f>[1]申請核種!AT28</f>
        <v>10</v>
      </c>
      <c r="I28" s="26">
        <f>[1]申請核種!AU28</f>
        <v>1</v>
      </c>
      <c r="J28" s="26">
        <f>[1]申請核種!AV28</f>
        <v>20</v>
      </c>
      <c r="K28" s="26">
        <f>[1]申請核種!AW28</f>
        <v>20</v>
      </c>
      <c r="L28" s="26">
        <f>[1]申請核種!AX28</f>
        <v>2</v>
      </c>
      <c r="M28" s="29" t="str">
        <f>[1]申請核種!H28</f>
        <v>液体・固体</v>
      </c>
      <c r="N28" s="29" t="s">
        <v>19</v>
      </c>
      <c r="O28" s="30" t="str">
        <f>IF([1]申請核種!T28=0,"不可","")</f>
        <v>不可</v>
      </c>
      <c r="P28" s="30" t="str">
        <f>IF([1]申請核種!N28=0,"不可","")</f>
        <v>不可</v>
      </c>
      <c r="Q28" s="31">
        <f>[1]申請核種!P28</f>
        <v>0</v>
      </c>
      <c r="R28" s="31">
        <f>[1]申請核種!T28</f>
        <v>0</v>
      </c>
      <c r="S28" s="31">
        <f>[1]申請核種!W28</f>
        <v>0</v>
      </c>
      <c r="T28" s="32"/>
      <c r="U28" s="33"/>
      <c r="V28" s="11"/>
      <c r="AE28" s="112"/>
      <c r="AF28" s="107"/>
      <c r="AG28" s="107"/>
      <c r="AH28" s="107"/>
      <c r="AI28" s="107"/>
      <c r="AJ28" s="107"/>
      <c r="AK28" s="109"/>
      <c r="AL28" s="109"/>
      <c r="AM28" s="107"/>
      <c r="AT28" s="2"/>
      <c r="AU28" s="2"/>
      <c r="AV28" s="2"/>
      <c r="AW28" s="2"/>
      <c r="AX28" s="2"/>
      <c r="AY28" s="2"/>
      <c r="AZ28" s="2"/>
      <c r="BA28" s="2"/>
      <c r="BB28" s="2"/>
      <c r="BC28" s="2"/>
      <c r="BD28" s="2"/>
      <c r="BE28" s="2"/>
      <c r="BF28" s="2"/>
    </row>
    <row r="29" spans="1:58" ht="19.5" customHeight="1" x14ac:dyDescent="0.4">
      <c r="A29" s="11"/>
      <c r="B29" s="27">
        <f>[1]申請核種!$B$29</f>
        <v>63</v>
      </c>
      <c r="C29" s="28" t="str">
        <f>[1]申請核種!$C$29</f>
        <v>Ni</v>
      </c>
      <c r="D29" s="26">
        <f>[1]申請核種!AP29</f>
        <v>1</v>
      </c>
      <c r="E29" s="26">
        <f>[1]申請核種!AQ29</f>
        <v>1</v>
      </c>
      <c r="F29" s="36">
        <f>[1]申請核種!AR29</f>
        <v>0.1</v>
      </c>
      <c r="G29" s="26">
        <f>[1]申請核種!AS29</f>
        <v>10</v>
      </c>
      <c r="H29" s="26">
        <f>[1]申請核種!AT29</f>
        <v>10</v>
      </c>
      <c r="I29" s="26">
        <f>[1]申請核種!AU29</f>
        <v>1</v>
      </c>
      <c r="J29" s="26">
        <f>[1]申請核種!AV29</f>
        <v>20</v>
      </c>
      <c r="K29" s="26">
        <f>[1]申請核種!AW29</f>
        <v>20</v>
      </c>
      <c r="L29" s="26">
        <f>[1]申請核種!AX29</f>
        <v>2</v>
      </c>
      <c r="M29" s="29" t="str">
        <f>[1]申請核種!H29</f>
        <v>液体・固体</v>
      </c>
      <c r="N29" s="29" t="s">
        <v>19</v>
      </c>
      <c r="O29" s="30" t="str">
        <f>IF([1]申請核種!T29=0,"不可","")</f>
        <v/>
      </c>
      <c r="P29" s="30" t="str">
        <f>IF([1]申請核種!N29=0,"不可","")</f>
        <v>不可</v>
      </c>
      <c r="Q29" s="31">
        <f>[1]申請核種!P29</f>
        <v>0.1</v>
      </c>
      <c r="R29" s="31">
        <f>[1]申請核種!T29</f>
        <v>0.01</v>
      </c>
      <c r="S29" s="31">
        <f>[1]申請核種!W29</f>
        <v>0</v>
      </c>
      <c r="T29" s="32"/>
      <c r="U29" s="33"/>
      <c r="V29" s="11"/>
      <c r="AE29" s="3"/>
      <c r="AF29" s="3"/>
      <c r="AG29" s="3"/>
      <c r="AH29" s="3"/>
      <c r="AI29" s="3"/>
      <c r="AJ29" s="3"/>
      <c r="AK29" s="3"/>
      <c r="AL29" s="3"/>
      <c r="AT29" s="2"/>
      <c r="AU29" s="2"/>
      <c r="AV29" s="2"/>
      <c r="AW29" s="2"/>
      <c r="AX29" s="2"/>
      <c r="AY29" s="2"/>
      <c r="AZ29" s="2"/>
      <c r="BA29" s="2"/>
      <c r="BB29" s="2"/>
      <c r="BC29" s="2"/>
      <c r="BD29" s="2"/>
      <c r="BE29" s="2"/>
      <c r="BF29" s="2"/>
    </row>
    <row r="30" spans="1:58" ht="19.5" customHeight="1" x14ac:dyDescent="0.4">
      <c r="A30" s="11"/>
      <c r="B30" s="27">
        <f>[1]申請核種!$B$30</f>
        <v>62</v>
      </c>
      <c r="C30" s="28" t="str">
        <f>[1]申請核種!$C$30</f>
        <v>Cu</v>
      </c>
      <c r="D30" s="26">
        <f>[1]申請核種!AP30</f>
        <v>40</v>
      </c>
      <c r="E30" s="26">
        <f>[1]申請核種!AQ30</f>
        <v>0</v>
      </c>
      <c r="F30" s="26">
        <f>[1]申請核種!AR30</f>
        <v>0</v>
      </c>
      <c r="G30" s="26">
        <f>[1]申請核種!AS30</f>
        <v>200</v>
      </c>
      <c r="H30" s="26">
        <f>[1]申請核種!AT30</f>
        <v>0</v>
      </c>
      <c r="I30" s="26">
        <f>[1]申請核種!AU30</f>
        <v>0</v>
      </c>
      <c r="J30" s="26">
        <f>[1]申請核種!AV30</f>
        <v>400</v>
      </c>
      <c r="K30" s="26">
        <f>[1]申請核種!AW30</f>
        <v>0</v>
      </c>
      <c r="L30" s="26">
        <f>[1]申請核種!AX30</f>
        <v>0</v>
      </c>
      <c r="M30" s="29" t="str">
        <f>[1]申請核種!H30</f>
        <v>液体・固体</v>
      </c>
      <c r="N30" s="29" t="s">
        <v>19</v>
      </c>
      <c r="O30" s="30" t="str">
        <f>IF([1]申請核種!T30=0,"不可","")</f>
        <v/>
      </c>
      <c r="P30" s="30" t="str">
        <f>IF([1]申請核種!N30=0,"不可","")</f>
        <v/>
      </c>
      <c r="Q30" s="31">
        <f>[1]申請核種!P30</f>
        <v>0.1</v>
      </c>
      <c r="R30" s="31">
        <f>[1]申請核種!T30</f>
        <v>0.01</v>
      </c>
      <c r="S30" s="31">
        <f>[1]申請核種!W30</f>
        <v>0.1</v>
      </c>
      <c r="T30" s="32"/>
      <c r="U30" s="33"/>
      <c r="V30" s="11"/>
      <c r="AE30" s="104" t="s">
        <v>69</v>
      </c>
      <c r="AF30" s="104"/>
      <c r="AG30" s="104"/>
      <c r="AH30" s="104"/>
      <c r="AI30" s="104"/>
      <c r="AJ30" s="104"/>
      <c r="AK30" s="104"/>
      <c r="AL30" s="104"/>
      <c r="AM30" s="104"/>
      <c r="AT30" s="2"/>
      <c r="AU30" s="2"/>
      <c r="AV30" s="2"/>
      <c r="AW30" s="2"/>
      <c r="AX30" s="2"/>
      <c r="AY30" s="2"/>
      <c r="AZ30" s="2"/>
      <c r="BA30" s="2"/>
      <c r="BB30" s="2"/>
      <c r="BC30" s="2"/>
      <c r="BD30" s="2"/>
      <c r="BE30" s="2"/>
      <c r="BF30" s="2"/>
    </row>
    <row r="31" spans="1:58" ht="19.5" customHeight="1" x14ac:dyDescent="0.4">
      <c r="A31" s="11"/>
      <c r="B31" s="27">
        <f>[1]申請核種!$B$31</f>
        <v>64</v>
      </c>
      <c r="C31" s="28" t="str">
        <f>[1]申請核種!$C$31</f>
        <v>Cu</v>
      </c>
      <c r="D31" s="26">
        <f>[1]申請核種!AP31</f>
        <v>200</v>
      </c>
      <c r="E31" s="26">
        <f>[1]申請核種!AQ31</f>
        <v>40</v>
      </c>
      <c r="F31" s="26">
        <f>[1]申請核種!AR31</f>
        <v>4</v>
      </c>
      <c r="G31" s="26">
        <f>[1]申請核種!AS31</f>
        <v>2000</v>
      </c>
      <c r="H31" s="26">
        <f>[1]申請核種!AT31</f>
        <v>200</v>
      </c>
      <c r="I31" s="26">
        <f>[1]申請核種!AU31</f>
        <v>20</v>
      </c>
      <c r="J31" s="26">
        <f>[1]申請核種!AV31</f>
        <v>4000</v>
      </c>
      <c r="K31" s="26">
        <f>[1]申請核種!AW31</f>
        <v>400</v>
      </c>
      <c r="L31" s="26">
        <f>[1]申請核種!AX31</f>
        <v>40</v>
      </c>
      <c r="M31" s="29" t="str">
        <f>[1]申請核種!H31</f>
        <v>液体・固体</v>
      </c>
      <c r="N31" s="29" t="s">
        <v>19</v>
      </c>
      <c r="O31" s="30" t="str">
        <f>IF([1]申請核種!T31=0,"不可","")</f>
        <v/>
      </c>
      <c r="P31" s="30" t="str">
        <f>IF([1]申請核種!N31=0,"不可","")</f>
        <v/>
      </c>
      <c r="Q31" s="31">
        <f>[1]申請核種!P31</f>
        <v>0.1</v>
      </c>
      <c r="R31" s="31">
        <f>[1]申請核種!T31</f>
        <v>0.01</v>
      </c>
      <c r="S31" s="31">
        <f>[1]申請核種!W31</f>
        <v>0.1</v>
      </c>
      <c r="T31" s="32"/>
      <c r="U31" s="33"/>
      <c r="V31" s="11"/>
      <c r="AE31" s="105"/>
      <c r="AF31" s="105"/>
      <c r="AG31" s="105"/>
      <c r="AH31" s="105"/>
      <c r="AI31" s="105"/>
      <c r="AJ31" s="105"/>
      <c r="AK31" s="105"/>
      <c r="AL31" s="105"/>
      <c r="AM31" s="105"/>
      <c r="AT31" s="2"/>
      <c r="AU31" s="2"/>
      <c r="AV31" s="2"/>
      <c r="AW31" s="2"/>
      <c r="AX31" s="2"/>
      <c r="AY31" s="2"/>
      <c r="AZ31" s="2"/>
      <c r="BA31" s="2"/>
      <c r="BB31" s="2"/>
      <c r="BC31" s="2"/>
      <c r="BD31" s="2"/>
      <c r="BE31" s="2"/>
      <c r="BF31" s="2"/>
    </row>
    <row r="32" spans="1:58" ht="19.5" customHeight="1" x14ac:dyDescent="0.4">
      <c r="A32" s="11"/>
      <c r="B32" s="27">
        <f>[1]申請核種!$B$32</f>
        <v>67</v>
      </c>
      <c r="C32" s="28" t="str">
        <f>[1]申請核種!$C$32</f>
        <v>Cu</v>
      </c>
      <c r="D32" s="26">
        <f>[1]申請核種!AP32</f>
        <v>100</v>
      </c>
      <c r="E32" s="26">
        <f>[1]申請核種!AQ32</f>
        <v>50</v>
      </c>
      <c r="F32" s="36">
        <f>[1]申請核種!AR32</f>
        <v>5</v>
      </c>
      <c r="G32" s="26">
        <f>[1]申請核種!AS32</f>
        <v>1000</v>
      </c>
      <c r="H32" s="26">
        <f>[1]申請核種!AT32</f>
        <v>500</v>
      </c>
      <c r="I32" s="26">
        <f>[1]申請核種!AU32</f>
        <v>50</v>
      </c>
      <c r="J32" s="26">
        <f>[1]申請核種!AV32</f>
        <v>2000</v>
      </c>
      <c r="K32" s="26">
        <f>[1]申請核種!AW32</f>
        <v>1000</v>
      </c>
      <c r="L32" s="26">
        <f>[1]申請核種!AX32</f>
        <v>100</v>
      </c>
      <c r="M32" s="29" t="str">
        <f>[1]申請核種!H32</f>
        <v>液体・固体</v>
      </c>
      <c r="N32" s="29" t="s">
        <v>19</v>
      </c>
      <c r="O32" s="30" t="str">
        <f>IF([1]申請核種!T32=0,"不可","")</f>
        <v/>
      </c>
      <c r="P32" s="30" t="str">
        <f>IF([1]申請核種!N32=0,"不可","")</f>
        <v>不可</v>
      </c>
      <c r="Q32" s="31">
        <f>[1]申請核種!P32</f>
        <v>0.1</v>
      </c>
      <c r="R32" s="31">
        <f>[1]申請核種!T32</f>
        <v>0.01</v>
      </c>
      <c r="S32" s="31">
        <f>[1]申請核種!W32</f>
        <v>0</v>
      </c>
      <c r="T32" s="32"/>
      <c r="U32" s="33"/>
      <c r="V32" s="11"/>
      <c r="AE32" s="98" t="s">
        <v>29</v>
      </c>
      <c r="AF32" s="99" t="s">
        <v>108</v>
      </c>
      <c r="AG32" s="99"/>
      <c r="AH32" s="99"/>
      <c r="AI32" s="99"/>
      <c r="AJ32" s="99"/>
      <c r="AK32" s="99"/>
      <c r="AL32" s="99"/>
      <c r="AM32" s="99"/>
      <c r="AN32" s="99"/>
      <c r="AO32" s="99"/>
      <c r="AP32" s="99"/>
      <c r="AQ32" s="99"/>
      <c r="AR32" s="99"/>
      <c r="AT32" s="2"/>
      <c r="AU32" s="2"/>
      <c r="AV32" s="2"/>
      <c r="AW32" s="2"/>
      <c r="AX32" s="2"/>
      <c r="AY32" s="2"/>
      <c r="AZ32" s="2"/>
      <c r="BA32" s="2"/>
      <c r="BB32" s="2"/>
      <c r="BC32" s="2"/>
      <c r="BD32" s="2"/>
      <c r="BE32" s="2"/>
      <c r="BF32" s="2"/>
    </row>
    <row r="33" spans="1:58" ht="19.5" customHeight="1" x14ac:dyDescent="0.4">
      <c r="A33" s="11"/>
      <c r="B33" s="27">
        <f>[1]申請核種!$B$33</f>
        <v>65</v>
      </c>
      <c r="C33" s="28" t="str">
        <f>[1]申請核種!$C$33</f>
        <v>Zn</v>
      </c>
      <c r="D33" s="26">
        <f>[1]申請核種!AP33</f>
        <v>1</v>
      </c>
      <c r="E33" s="26">
        <f>[1]申請核種!AQ33</f>
        <v>1</v>
      </c>
      <c r="F33" s="36">
        <f>[1]申請核種!AR33</f>
        <v>0.1</v>
      </c>
      <c r="G33" s="26">
        <f>[1]申請核種!AS33</f>
        <v>10</v>
      </c>
      <c r="H33" s="26">
        <f>[1]申請核種!AT33</f>
        <v>10</v>
      </c>
      <c r="I33" s="26">
        <f>[1]申請核種!AU33</f>
        <v>1</v>
      </c>
      <c r="J33" s="26">
        <f>[1]申請核種!AV33</f>
        <v>20</v>
      </c>
      <c r="K33" s="26">
        <f>[1]申請核種!AW33</f>
        <v>20</v>
      </c>
      <c r="L33" s="26">
        <f>[1]申請核種!AX33</f>
        <v>2</v>
      </c>
      <c r="M33" s="29" t="str">
        <f>[1]申請核種!H33</f>
        <v>液体・固体</v>
      </c>
      <c r="N33" s="29" t="s">
        <v>19</v>
      </c>
      <c r="O33" s="30" t="str">
        <f>IF([1]申請核種!T33=0,"不可","")</f>
        <v/>
      </c>
      <c r="P33" s="30" t="str">
        <f>IF([1]申請核種!N33=0,"不可","")</f>
        <v>不可</v>
      </c>
      <c r="Q33" s="31">
        <f>[1]申請核種!P33</f>
        <v>0.1</v>
      </c>
      <c r="R33" s="31">
        <f>[1]申請核種!T33</f>
        <v>0.01</v>
      </c>
      <c r="S33" s="31">
        <f>[1]申請核種!W33</f>
        <v>0</v>
      </c>
      <c r="T33" s="32"/>
      <c r="U33" s="33"/>
      <c r="V33" s="11"/>
      <c r="AE33" s="98"/>
      <c r="AF33" s="99"/>
      <c r="AG33" s="99"/>
      <c r="AH33" s="99"/>
      <c r="AI33" s="99"/>
      <c r="AJ33" s="99"/>
      <c r="AK33" s="99"/>
      <c r="AL33" s="99"/>
      <c r="AM33" s="99"/>
      <c r="AN33" s="99"/>
      <c r="AO33" s="99"/>
      <c r="AP33" s="99"/>
      <c r="AQ33" s="99"/>
      <c r="AR33" s="99"/>
      <c r="AS33" s="6"/>
      <c r="AT33" s="2"/>
      <c r="AU33" s="2"/>
      <c r="AV33" s="2"/>
      <c r="AW33" s="2"/>
      <c r="AX33" s="2"/>
      <c r="AY33" s="2"/>
      <c r="AZ33" s="2"/>
      <c r="BA33" s="2"/>
      <c r="BB33" s="2"/>
      <c r="BC33" s="2"/>
      <c r="BD33" s="2"/>
      <c r="BE33" s="2"/>
      <c r="BF33" s="2"/>
    </row>
    <row r="34" spans="1:58" ht="19.5" customHeight="1" x14ac:dyDescent="0.4">
      <c r="A34" s="11"/>
      <c r="B34" s="39">
        <f>[1]申請核種!$B$34</f>
        <v>67</v>
      </c>
      <c r="C34" s="40" t="str">
        <f>[1]申請核種!$C$34</f>
        <v>Ga</v>
      </c>
      <c r="D34" s="26">
        <f>[1]申請核種!AP34</f>
        <v>100</v>
      </c>
      <c r="E34" s="26">
        <f>[1]申請核種!AQ34</f>
        <v>0</v>
      </c>
      <c r="F34" s="26">
        <f>[1]申請核種!AR34</f>
        <v>0</v>
      </c>
      <c r="G34" s="26">
        <f>[1]申請核種!AS34</f>
        <v>1000</v>
      </c>
      <c r="H34" s="26">
        <f>[1]申請核種!AT34</f>
        <v>0</v>
      </c>
      <c r="I34" s="26">
        <f>[1]申請核種!AU34</f>
        <v>0</v>
      </c>
      <c r="J34" s="26">
        <f>[1]申請核種!AV34</f>
        <v>2000</v>
      </c>
      <c r="K34" s="26">
        <f>[1]申請核種!AW34</f>
        <v>0</v>
      </c>
      <c r="L34" s="26">
        <f>[1]申請核種!AX34</f>
        <v>0</v>
      </c>
      <c r="M34" s="29" t="str">
        <f>[1]申請核種!H34</f>
        <v>液体・固体</v>
      </c>
      <c r="N34" s="29" t="s">
        <v>19</v>
      </c>
      <c r="O34" s="30" t="str">
        <f>IF([1]申請核種!T34=0,"不可","")</f>
        <v/>
      </c>
      <c r="P34" s="30" t="str">
        <f>IF([1]申請核種!N34=0,"不可","")</f>
        <v/>
      </c>
      <c r="Q34" s="31">
        <f>[1]申請核種!P34</f>
        <v>0.1</v>
      </c>
      <c r="R34" s="31">
        <f>[1]申請核種!T34</f>
        <v>0.01</v>
      </c>
      <c r="S34" s="31">
        <f>[1]申請核種!W34</f>
        <v>0.1</v>
      </c>
      <c r="T34" s="32"/>
      <c r="U34" s="35"/>
      <c r="V34" s="11"/>
      <c r="AE34" s="98" t="s">
        <v>30</v>
      </c>
      <c r="AF34" s="99" t="s">
        <v>109</v>
      </c>
      <c r="AG34" s="99"/>
      <c r="AH34" s="99"/>
      <c r="AI34" s="99"/>
      <c r="AJ34" s="99"/>
      <c r="AK34" s="99"/>
      <c r="AL34" s="99"/>
      <c r="AM34" s="99"/>
      <c r="AN34" s="99"/>
      <c r="AO34" s="99"/>
      <c r="AP34" s="99"/>
      <c r="AQ34" s="99"/>
      <c r="AR34" s="99"/>
      <c r="AS34" s="6"/>
      <c r="AT34" s="2"/>
      <c r="AU34" s="2"/>
      <c r="AV34" s="2"/>
      <c r="AW34" s="2"/>
      <c r="AX34" s="2"/>
      <c r="AY34" s="2"/>
      <c r="AZ34" s="2"/>
      <c r="BA34" s="2"/>
      <c r="BB34" s="2"/>
      <c r="BC34" s="2"/>
      <c r="BD34" s="2"/>
      <c r="BE34" s="2"/>
      <c r="BF34" s="2"/>
    </row>
    <row r="35" spans="1:58" ht="19.5" customHeight="1" x14ac:dyDescent="0.4">
      <c r="A35" s="11"/>
      <c r="B35" s="39">
        <f>[1]申請核種!$B$35</f>
        <v>68</v>
      </c>
      <c r="C35" s="40" t="str">
        <f>[1]申請核種!$C$35</f>
        <v>Ga</v>
      </c>
      <c r="D35" s="42">
        <f>[1]申請核種!AP35</f>
        <v>500</v>
      </c>
      <c r="E35" s="42">
        <f>[1]申請核種!AQ35</f>
        <v>10</v>
      </c>
      <c r="F35" s="42">
        <f>[1]申請核種!AR35</f>
        <v>0</v>
      </c>
      <c r="G35" s="42">
        <f>[1]申請核種!AS35</f>
        <v>10000</v>
      </c>
      <c r="H35" s="42">
        <f>[1]申請核種!AT35</f>
        <v>100</v>
      </c>
      <c r="I35" s="42">
        <f>[1]申請核種!AU35</f>
        <v>0</v>
      </c>
      <c r="J35" s="42">
        <f>[1]申請核種!AV35</f>
        <v>20000</v>
      </c>
      <c r="K35" s="42">
        <f>[1]申請核種!AW35</f>
        <v>200</v>
      </c>
      <c r="L35" s="42">
        <f>[1]申請核種!AX35</f>
        <v>0</v>
      </c>
      <c r="M35" s="43" t="str">
        <f>[1]申請核種!H35</f>
        <v>液体・固体</v>
      </c>
      <c r="N35" s="43" t="s">
        <v>19</v>
      </c>
      <c r="O35" s="44" t="str">
        <f>IF([1]申請核種!T35=0,"不可","")</f>
        <v/>
      </c>
      <c r="P35" s="44" t="str">
        <f>IF([1]申請核種!N35=0,"不可","")</f>
        <v/>
      </c>
      <c r="Q35" s="45">
        <f>[1]申請核種!P35</f>
        <v>0.1</v>
      </c>
      <c r="R35" s="45">
        <f>[1]申請核種!T35</f>
        <v>0.01</v>
      </c>
      <c r="S35" s="45">
        <f>[1]申請核種!W35</f>
        <v>0.1</v>
      </c>
      <c r="T35" s="46" t="s">
        <v>28</v>
      </c>
      <c r="U35" s="33" t="s">
        <v>29</v>
      </c>
      <c r="V35" s="41"/>
      <c r="AE35" s="98"/>
      <c r="AF35" s="99"/>
      <c r="AG35" s="99"/>
      <c r="AH35" s="99"/>
      <c r="AI35" s="99"/>
      <c r="AJ35" s="99"/>
      <c r="AK35" s="99"/>
      <c r="AL35" s="99"/>
      <c r="AM35" s="99"/>
      <c r="AN35" s="99"/>
      <c r="AO35" s="99"/>
      <c r="AP35" s="99"/>
      <c r="AQ35" s="99"/>
      <c r="AR35" s="99"/>
      <c r="AS35" s="6"/>
      <c r="AT35" s="2"/>
      <c r="AU35" s="2"/>
      <c r="AV35" s="2"/>
      <c r="AW35" s="2"/>
      <c r="AX35" s="2"/>
      <c r="AY35" s="2"/>
      <c r="AZ35" s="2"/>
      <c r="BA35" s="2"/>
      <c r="BB35" s="2"/>
      <c r="BC35" s="2"/>
      <c r="BD35" s="2"/>
      <c r="BE35" s="2"/>
      <c r="BF35" s="2"/>
    </row>
    <row r="36" spans="1:58" ht="19.5" customHeight="1" x14ac:dyDescent="0.4">
      <c r="A36" s="11"/>
      <c r="B36" s="39">
        <f>[1]申請核種!$B$36</f>
        <v>68</v>
      </c>
      <c r="C36" s="40" t="str">
        <f>[1]申請核種!$C$36</f>
        <v>Ge</v>
      </c>
      <c r="D36" s="26">
        <f>[1]申請核種!AP36</f>
        <v>10</v>
      </c>
      <c r="E36" s="26">
        <f>[1]申請核種!AQ36</f>
        <v>0</v>
      </c>
      <c r="F36" s="26">
        <f>[1]申請核種!AR36</f>
        <v>0</v>
      </c>
      <c r="G36" s="26">
        <f>[1]申請核種!AS36</f>
        <v>100</v>
      </c>
      <c r="H36" s="26">
        <f>[1]申請核種!AT36</f>
        <v>0</v>
      </c>
      <c r="I36" s="26">
        <f>[1]申請核種!AU36</f>
        <v>0</v>
      </c>
      <c r="J36" s="26">
        <f>[1]申請核種!AV36</f>
        <v>200</v>
      </c>
      <c r="K36" s="26">
        <f>[1]申請核種!AW36</f>
        <v>0</v>
      </c>
      <c r="L36" s="26">
        <f>[1]申請核種!AX36</f>
        <v>0</v>
      </c>
      <c r="M36" s="29" t="str">
        <f>[1]申請核種!H36</f>
        <v>液体・固体</v>
      </c>
      <c r="N36" s="29" t="s">
        <v>19</v>
      </c>
      <c r="O36" s="30" t="str">
        <f>IF([1]申請核種!T36=0,"不可","")</f>
        <v/>
      </c>
      <c r="P36" s="30" t="str">
        <f>IF([1]申請核種!N36=0,"不可","")</f>
        <v>不可</v>
      </c>
      <c r="Q36" s="31">
        <f>[1]申請核種!P36</f>
        <v>0.1</v>
      </c>
      <c r="R36" s="31">
        <f>[1]申請核種!T36</f>
        <v>0.01</v>
      </c>
      <c r="S36" s="31">
        <f>[1]申請核種!W36</f>
        <v>0</v>
      </c>
      <c r="T36" s="32"/>
      <c r="U36" s="33" t="s">
        <v>30</v>
      </c>
      <c r="V36" s="11"/>
      <c r="AE36" s="98" t="s">
        <v>31</v>
      </c>
      <c r="AF36" s="101" t="s">
        <v>112</v>
      </c>
      <c r="AG36" s="101"/>
      <c r="AH36" s="101"/>
      <c r="AI36" s="101"/>
      <c r="AJ36" s="101"/>
      <c r="AK36" s="101"/>
      <c r="AL36" s="101"/>
      <c r="AM36" s="101"/>
      <c r="AN36" s="101"/>
      <c r="AO36" s="101"/>
      <c r="AP36" s="101"/>
      <c r="AQ36" s="101"/>
      <c r="AR36" s="101"/>
      <c r="AS36" s="6"/>
      <c r="AT36" s="2"/>
      <c r="AU36" s="2"/>
      <c r="AV36" s="2"/>
      <c r="AW36" s="2"/>
      <c r="AX36" s="2"/>
      <c r="AY36" s="2"/>
      <c r="AZ36" s="2"/>
      <c r="BA36" s="2"/>
      <c r="BB36" s="2"/>
      <c r="BC36" s="2"/>
      <c r="BD36" s="2"/>
      <c r="BE36" s="2"/>
      <c r="BF36" s="2"/>
    </row>
    <row r="37" spans="1:58" ht="19.5" customHeight="1" x14ac:dyDescent="0.4">
      <c r="A37" s="11"/>
      <c r="B37" s="27">
        <f>[1]申請核種!$B$37</f>
        <v>68</v>
      </c>
      <c r="C37" s="28" t="str">
        <f>[1]申請核種!$C$37</f>
        <v>Ge+⁶⁸Ga</v>
      </c>
      <c r="D37" s="42">
        <f>[1]申請核種!AP37</f>
        <v>500</v>
      </c>
      <c r="E37" s="42">
        <f>[1]申請核種!AQ37</f>
        <v>0</v>
      </c>
      <c r="F37" s="50">
        <f>[1]申請核種!AR37</f>
        <v>0</v>
      </c>
      <c r="G37" s="42">
        <f>[1]申請核種!AS37</f>
        <v>10000</v>
      </c>
      <c r="H37" s="42">
        <f>[1]申請核種!AT37</f>
        <v>0</v>
      </c>
      <c r="I37" s="42">
        <f>[1]申請核種!AU37</f>
        <v>0</v>
      </c>
      <c r="J37" s="42">
        <f>[1]申請核種!AV37</f>
        <v>20000</v>
      </c>
      <c r="K37" s="42">
        <f>[1]申請核種!AW37</f>
        <v>0</v>
      </c>
      <c r="L37" s="42">
        <f>[1]申請核種!AX37</f>
        <v>0</v>
      </c>
      <c r="M37" s="43" t="str">
        <f>[1]申請核種!H37</f>
        <v>固体</v>
      </c>
      <c r="N37" s="43" t="s">
        <v>19</v>
      </c>
      <c r="O37" s="44" t="str">
        <f>IF([1]申請核種!T37=0,"不可","")</f>
        <v>不可</v>
      </c>
      <c r="P37" s="44" t="str">
        <f>IF([1]申請核種!N37=0,"不可","")</f>
        <v>不可</v>
      </c>
      <c r="Q37" s="45">
        <f>[1]申請核種!P37</f>
        <v>0</v>
      </c>
      <c r="R37" s="45">
        <f>[1]申請核種!T37</f>
        <v>0</v>
      </c>
      <c r="S37" s="45">
        <f>[1]申請核種!W37</f>
        <v>0</v>
      </c>
      <c r="T37" s="46" t="s">
        <v>28</v>
      </c>
      <c r="U37" s="33" t="s">
        <v>113</v>
      </c>
      <c r="V37" s="11"/>
      <c r="AE37" s="98"/>
      <c r="AF37" s="101"/>
      <c r="AG37" s="101"/>
      <c r="AH37" s="101"/>
      <c r="AI37" s="101"/>
      <c r="AJ37" s="101"/>
      <c r="AK37" s="101"/>
      <c r="AL37" s="101"/>
      <c r="AM37" s="101"/>
      <c r="AN37" s="101"/>
      <c r="AO37" s="101"/>
      <c r="AP37" s="101"/>
      <c r="AQ37" s="101"/>
      <c r="AR37" s="101"/>
      <c r="AS37" s="6"/>
      <c r="AT37" s="2"/>
      <c r="AU37" s="2"/>
      <c r="AV37" s="2"/>
      <c r="AW37" s="2"/>
      <c r="AX37" s="2"/>
      <c r="AY37" s="2"/>
      <c r="AZ37" s="2"/>
      <c r="BA37" s="2"/>
      <c r="BB37" s="2"/>
      <c r="BC37" s="2"/>
      <c r="BD37" s="2"/>
      <c r="BE37" s="2"/>
      <c r="BF37" s="2"/>
    </row>
    <row r="38" spans="1:58" ht="19.5" customHeight="1" x14ac:dyDescent="0.4">
      <c r="A38" s="11"/>
      <c r="B38" s="51">
        <f>[1]申請核種!$B$38</f>
        <v>76</v>
      </c>
      <c r="C38" s="52" t="str">
        <f>[1]申請核種!$C$38</f>
        <v>Br</v>
      </c>
      <c r="D38" s="53">
        <f>[1]申請核種!AP38</f>
        <v>100</v>
      </c>
      <c r="E38" s="53">
        <f>[1]申請核種!AQ38</f>
        <v>0</v>
      </c>
      <c r="F38" s="54">
        <f>[1]申請核種!AR38</f>
        <v>0</v>
      </c>
      <c r="G38" s="53">
        <f>[1]申請核種!AS38</f>
        <v>2000</v>
      </c>
      <c r="H38" s="53">
        <f>[1]申請核種!AT38</f>
        <v>0</v>
      </c>
      <c r="I38" s="53">
        <f>[1]申請核種!AU38</f>
        <v>0</v>
      </c>
      <c r="J38" s="53">
        <f>[1]申請核種!AV38</f>
        <v>4000</v>
      </c>
      <c r="K38" s="53">
        <f>[1]申請核種!AW38</f>
        <v>0</v>
      </c>
      <c r="L38" s="53">
        <f>[1]申請核種!AX38</f>
        <v>0</v>
      </c>
      <c r="M38" s="55" t="str">
        <f>[1]申請核種!H38</f>
        <v>液体・固体</v>
      </c>
      <c r="N38" s="55" t="s">
        <v>19</v>
      </c>
      <c r="O38" s="56" t="str">
        <f>IF([1]申請核種!T38=0,"不可","")</f>
        <v/>
      </c>
      <c r="P38" s="56" t="str">
        <f>IF([1]申請核種!N38=0,"不可","")</f>
        <v/>
      </c>
      <c r="Q38" s="57">
        <f>[1]申請核種!P38</f>
        <v>0.1</v>
      </c>
      <c r="R38" s="57">
        <f>[1]申請核種!T38</f>
        <v>0.01</v>
      </c>
      <c r="S38" s="57">
        <f>[1]申請核種!W38</f>
        <v>0.1</v>
      </c>
      <c r="T38" s="58"/>
      <c r="U38" s="59"/>
      <c r="V38" s="11"/>
      <c r="AF38" s="101" t="s">
        <v>114</v>
      </c>
      <c r="AG38" s="101"/>
      <c r="AH38" s="101"/>
      <c r="AI38" s="101"/>
      <c r="AJ38" s="101"/>
      <c r="AK38" s="101"/>
      <c r="AL38" s="101"/>
      <c r="AM38" s="101"/>
      <c r="AN38" s="101"/>
      <c r="AO38" s="101"/>
      <c r="AP38" s="101"/>
      <c r="AQ38" s="101"/>
      <c r="AR38" s="101"/>
      <c r="AS38" s="6"/>
      <c r="AT38" s="2"/>
      <c r="AU38" s="2"/>
      <c r="AV38" s="2"/>
      <c r="AW38" s="2"/>
      <c r="AX38" s="2"/>
      <c r="AY38" s="2"/>
      <c r="AZ38" s="2"/>
      <c r="BA38" s="2"/>
      <c r="BB38" s="2"/>
      <c r="BC38" s="2"/>
      <c r="BD38" s="2"/>
      <c r="BE38" s="2"/>
      <c r="BF38" s="2"/>
    </row>
    <row r="39" spans="1:58" ht="19.5" customHeight="1" x14ac:dyDescent="0.4">
      <c r="A39" s="11"/>
      <c r="B39" s="51">
        <f>[1]申請核種!$B$39</f>
        <v>77</v>
      </c>
      <c r="C39" s="52" t="str">
        <f>[1]申請核種!$C$39</f>
        <v>Br</v>
      </c>
      <c r="D39" s="53">
        <f>[1]申請核種!AP39</f>
        <v>100</v>
      </c>
      <c r="E39" s="53">
        <f>[1]申請核種!AQ39</f>
        <v>0</v>
      </c>
      <c r="F39" s="54">
        <f>[1]申請核種!AR39</f>
        <v>0</v>
      </c>
      <c r="G39" s="53">
        <f>[1]申請核種!AS39</f>
        <v>2000</v>
      </c>
      <c r="H39" s="53">
        <f>[1]申請核種!AT39</f>
        <v>0</v>
      </c>
      <c r="I39" s="53">
        <f>[1]申請核種!AU39</f>
        <v>0</v>
      </c>
      <c r="J39" s="53">
        <f>[1]申請核種!AV39</f>
        <v>4000</v>
      </c>
      <c r="K39" s="53">
        <f>[1]申請核種!AW39</f>
        <v>0</v>
      </c>
      <c r="L39" s="53">
        <f>[1]申請核種!AX39</f>
        <v>0</v>
      </c>
      <c r="M39" s="55" t="str">
        <f>[1]申請核種!H39</f>
        <v>液体・固体</v>
      </c>
      <c r="N39" s="55" t="s">
        <v>19</v>
      </c>
      <c r="O39" s="56" t="str">
        <f>IF([1]申請核種!T39=0,"不可","")</f>
        <v/>
      </c>
      <c r="P39" s="56" t="str">
        <f>IF([1]申請核種!N39=0,"不可","")</f>
        <v/>
      </c>
      <c r="Q39" s="57">
        <f>[1]申請核種!P39</f>
        <v>0.1</v>
      </c>
      <c r="R39" s="57">
        <f>[1]申請核種!T39</f>
        <v>0.01</v>
      </c>
      <c r="S39" s="57">
        <f>[1]申請核種!W39</f>
        <v>0.1</v>
      </c>
      <c r="T39" s="58"/>
      <c r="U39" s="59"/>
      <c r="V39" s="11"/>
      <c r="AF39" s="101"/>
      <c r="AG39" s="101"/>
      <c r="AH39" s="101"/>
      <c r="AI39" s="101"/>
      <c r="AJ39" s="101"/>
      <c r="AK39" s="101"/>
      <c r="AL39" s="101"/>
      <c r="AM39" s="101"/>
      <c r="AN39" s="101"/>
      <c r="AO39" s="101"/>
      <c r="AP39" s="101"/>
      <c r="AQ39" s="101"/>
      <c r="AR39" s="101"/>
      <c r="AS39" s="7"/>
      <c r="AT39" s="2"/>
      <c r="AU39" s="2"/>
      <c r="AV39" s="2"/>
      <c r="AW39" s="2"/>
      <c r="AX39" s="2"/>
      <c r="AY39" s="2"/>
      <c r="AZ39" s="2"/>
      <c r="BA39" s="2"/>
      <c r="BB39" s="2"/>
      <c r="BC39" s="2"/>
      <c r="BD39" s="2"/>
      <c r="BE39" s="2"/>
      <c r="BF39" s="2"/>
    </row>
    <row r="40" spans="1:58" ht="19.5" customHeight="1" x14ac:dyDescent="0.4">
      <c r="A40" s="11"/>
      <c r="B40" s="27">
        <f>[1]申請核種!$B$40</f>
        <v>85</v>
      </c>
      <c r="C40" s="28" t="str">
        <f>[1]申請核種!$C$40</f>
        <v>Sr</v>
      </c>
      <c r="D40" s="26">
        <f>[1]申請核種!AP40</f>
        <v>1</v>
      </c>
      <c r="E40" s="26">
        <f>[1]申請核種!AQ40</f>
        <v>1</v>
      </c>
      <c r="F40" s="36">
        <f>[1]申請核種!AR40</f>
        <v>0.1</v>
      </c>
      <c r="G40" s="26">
        <f>[1]申請核種!AS40</f>
        <v>10</v>
      </c>
      <c r="H40" s="26">
        <f>[1]申請核種!AT40</f>
        <v>10</v>
      </c>
      <c r="I40" s="26">
        <f>[1]申請核種!AU40</f>
        <v>1</v>
      </c>
      <c r="J40" s="26">
        <f>[1]申請核種!AV40</f>
        <v>20</v>
      </c>
      <c r="K40" s="26">
        <f>[1]申請核種!AW40</f>
        <v>20</v>
      </c>
      <c r="L40" s="26">
        <f>[1]申請核種!AX40</f>
        <v>2</v>
      </c>
      <c r="M40" s="29" t="str">
        <f>[1]申請核種!H40</f>
        <v>液体・固体</v>
      </c>
      <c r="N40" s="29" t="s">
        <v>19</v>
      </c>
      <c r="O40" s="30" t="str">
        <f>IF([1]申請核種!T40=0,"不可","")</f>
        <v/>
      </c>
      <c r="P40" s="30" t="str">
        <f>IF([1]申請核種!N40=0,"不可","")</f>
        <v>不可</v>
      </c>
      <c r="Q40" s="31">
        <f>[1]申請核種!P40</f>
        <v>0.1</v>
      </c>
      <c r="R40" s="31">
        <f>[1]申請核種!T40</f>
        <v>0.01</v>
      </c>
      <c r="S40" s="31">
        <f>[1]申請核種!W40</f>
        <v>0</v>
      </c>
      <c r="T40" s="32"/>
      <c r="U40" s="33"/>
      <c r="V40" s="11"/>
      <c r="AE40" s="5"/>
      <c r="AF40" s="101" t="s">
        <v>70</v>
      </c>
      <c r="AG40" s="101"/>
      <c r="AH40" s="101"/>
      <c r="AI40" s="101"/>
      <c r="AJ40" s="101"/>
      <c r="AK40" s="101"/>
      <c r="AL40" s="101"/>
      <c r="AM40" s="101"/>
      <c r="AN40" s="101"/>
      <c r="AO40" s="101"/>
      <c r="AP40" s="101"/>
      <c r="AQ40" s="101"/>
      <c r="AR40" s="101"/>
      <c r="AS40" s="7"/>
      <c r="AT40" s="2"/>
      <c r="AU40" s="2"/>
      <c r="AV40" s="2"/>
      <c r="AW40" s="2"/>
      <c r="AX40" s="2"/>
      <c r="AY40" s="2"/>
      <c r="AZ40" s="2"/>
      <c r="BA40" s="2"/>
      <c r="BB40" s="2"/>
      <c r="BC40" s="2"/>
      <c r="BD40" s="2"/>
      <c r="BE40" s="2"/>
      <c r="BF40" s="2"/>
    </row>
    <row r="41" spans="1:58" ht="19.5" customHeight="1" x14ac:dyDescent="0.4">
      <c r="A41" s="11"/>
      <c r="B41" s="27">
        <f>[1]申請核種!$B$41</f>
        <v>90</v>
      </c>
      <c r="C41" s="28" t="str">
        <f>[1]申請核種!$C$41</f>
        <v>Sr</v>
      </c>
      <c r="D41" s="26">
        <f>[1]申請核種!AP41</f>
        <v>10</v>
      </c>
      <c r="E41" s="26">
        <f>[1]申請核種!AQ41</f>
        <v>0</v>
      </c>
      <c r="F41" s="36">
        <f>[1]申請核種!AR41</f>
        <v>0</v>
      </c>
      <c r="G41" s="26">
        <f>[1]申請核種!AS41</f>
        <v>100</v>
      </c>
      <c r="H41" s="26">
        <f>[1]申請核種!AT41</f>
        <v>0</v>
      </c>
      <c r="I41" s="26">
        <f>[1]申請核種!AU41</f>
        <v>0</v>
      </c>
      <c r="J41" s="26">
        <f>[1]申請核種!AV41</f>
        <v>200</v>
      </c>
      <c r="K41" s="26">
        <f>[1]申請核種!AW41</f>
        <v>0</v>
      </c>
      <c r="L41" s="26">
        <f>[1]申請核種!AX41</f>
        <v>0</v>
      </c>
      <c r="M41" s="29" t="str">
        <f>[1]申請核種!H41</f>
        <v>液体・固体</v>
      </c>
      <c r="N41" s="29" t="s">
        <v>19</v>
      </c>
      <c r="O41" s="30" t="str">
        <f>IF([1]申請核種!T41=0,"不可","")</f>
        <v>不可</v>
      </c>
      <c r="P41" s="30" t="str">
        <f>IF([1]申請核種!N41=0,"不可","")</f>
        <v>不可</v>
      </c>
      <c r="Q41" s="31">
        <f>[1]申請核種!P41</f>
        <v>0</v>
      </c>
      <c r="R41" s="31">
        <f>[1]申請核種!T41</f>
        <v>0</v>
      </c>
      <c r="S41" s="31">
        <f>[1]申請核種!W41</f>
        <v>0</v>
      </c>
      <c r="T41" s="32"/>
      <c r="U41" s="33"/>
      <c r="V41" s="11"/>
      <c r="AE41" s="5"/>
      <c r="AF41" s="101"/>
      <c r="AG41" s="101"/>
      <c r="AH41" s="101"/>
      <c r="AI41" s="101"/>
      <c r="AJ41" s="101"/>
      <c r="AK41" s="101"/>
      <c r="AL41" s="101"/>
      <c r="AM41" s="101"/>
      <c r="AN41" s="101"/>
      <c r="AO41" s="101"/>
      <c r="AP41" s="101"/>
      <c r="AQ41" s="101"/>
      <c r="AR41" s="101"/>
      <c r="AS41" s="7"/>
      <c r="AT41" s="2"/>
      <c r="AU41" s="2"/>
      <c r="AV41" s="2"/>
      <c r="AW41" s="2"/>
      <c r="AX41" s="2"/>
      <c r="AY41" s="2"/>
      <c r="AZ41" s="2"/>
      <c r="BA41" s="2"/>
      <c r="BB41" s="2"/>
      <c r="BC41" s="2"/>
      <c r="BD41" s="2"/>
      <c r="BE41" s="2"/>
      <c r="BF41" s="2"/>
    </row>
    <row r="42" spans="1:58" ht="19.5" customHeight="1" x14ac:dyDescent="0.4">
      <c r="A42" s="11"/>
      <c r="B42" s="27">
        <f>[1]申請核種!$B$42</f>
        <v>88</v>
      </c>
      <c r="C42" s="28" t="str">
        <f>[1]申請核種!$C$42</f>
        <v>Y</v>
      </c>
      <c r="D42" s="26">
        <f>[1]申請核種!AP42</f>
        <v>1</v>
      </c>
      <c r="E42" s="26">
        <f>[1]申請核種!AQ42</f>
        <v>1</v>
      </c>
      <c r="F42" s="36">
        <f>[1]申請核種!AR42</f>
        <v>0.1</v>
      </c>
      <c r="G42" s="26">
        <f>[1]申請核種!AS42</f>
        <v>10</v>
      </c>
      <c r="H42" s="26">
        <f>[1]申請核種!AT42</f>
        <v>10</v>
      </c>
      <c r="I42" s="26">
        <f>[1]申請核種!AU42</f>
        <v>1</v>
      </c>
      <c r="J42" s="26">
        <f>[1]申請核種!AV42</f>
        <v>20</v>
      </c>
      <c r="K42" s="26">
        <f>[1]申請核種!AW42</f>
        <v>20</v>
      </c>
      <c r="L42" s="26">
        <f>[1]申請核種!AX42</f>
        <v>2</v>
      </c>
      <c r="M42" s="29" t="str">
        <f>[1]申請核種!H42</f>
        <v>液体・固体</v>
      </c>
      <c r="N42" s="29" t="s">
        <v>19</v>
      </c>
      <c r="O42" s="30" t="str">
        <f>IF([1]申請核種!T42=0,"不可","")</f>
        <v/>
      </c>
      <c r="P42" s="30" t="str">
        <f>IF([1]申請核種!N42=0,"不可","")</f>
        <v>不可</v>
      </c>
      <c r="Q42" s="31">
        <f>[1]申請核種!P42</f>
        <v>0.1</v>
      </c>
      <c r="R42" s="31">
        <f>[1]申請核種!T42</f>
        <v>0.01</v>
      </c>
      <c r="S42" s="31">
        <f>[1]申請核種!W42</f>
        <v>0</v>
      </c>
      <c r="T42" s="32"/>
      <c r="U42" s="33"/>
      <c r="V42" s="11"/>
      <c r="AE42" s="98" t="s">
        <v>32</v>
      </c>
      <c r="AF42" s="101" t="s">
        <v>117</v>
      </c>
      <c r="AG42" s="101"/>
      <c r="AH42" s="101"/>
      <c r="AI42" s="101"/>
      <c r="AJ42" s="101"/>
      <c r="AK42" s="101"/>
      <c r="AL42" s="101"/>
      <c r="AM42" s="101"/>
      <c r="AN42" s="101"/>
      <c r="AO42" s="101"/>
      <c r="AP42" s="101"/>
      <c r="AQ42" s="101"/>
      <c r="AR42" s="101"/>
      <c r="AS42" s="7"/>
      <c r="AT42" s="2"/>
      <c r="AU42" s="2"/>
      <c r="AV42" s="2"/>
      <c r="AW42" s="2"/>
      <c r="AX42" s="2"/>
      <c r="AY42" s="2"/>
      <c r="AZ42" s="2"/>
      <c r="BA42" s="2"/>
      <c r="BB42" s="2"/>
      <c r="BC42" s="2"/>
      <c r="BD42" s="2"/>
      <c r="BE42" s="2"/>
      <c r="BF42" s="2"/>
    </row>
    <row r="43" spans="1:58" ht="19.5" customHeight="1" x14ac:dyDescent="0.4">
      <c r="A43" s="11"/>
      <c r="B43" s="27">
        <f>[1]申請核種!$B$43</f>
        <v>90</v>
      </c>
      <c r="C43" s="28" t="str">
        <f>[1]申請核種!$C$43</f>
        <v>Y</v>
      </c>
      <c r="D43" s="26">
        <f>[1]申請核種!AP43</f>
        <v>100</v>
      </c>
      <c r="E43" s="26">
        <f>[1]申請核種!AQ43</f>
        <v>100</v>
      </c>
      <c r="F43" s="26">
        <f>[1]申請核種!AR43</f>
        <v>10</v>
      </c>
      <c r="G43" s="26">
        <f>[1]申請核種!AS43</f>
        <v>2000</v>
      </c>
      <c r="H43" s="26">
        <f>[1]申請核種!AT43</f>
        <v>2000</v>
      </c>
      <c r="I43" s="26">
        <f>[1]申請核種!AU43</f>
        <v>200</v>
      </c>
      <c r="J43" s="26">
        <f>[1]申請核種!AV43</f>
        <v>4000</v>
      </c>
      <c r="K43" s="26">
        <f>[1]申請核種!AW43</f>
        <v>4000</v>
      </c>
      <c r="L43" s="26">
        <f>[1]申請核種!AX43</f>
        <v>400</v>
      </c>
      <c r="M43" s="29" t="str">
        <f>[1]申請核種!H43</f>
        <v>液体・固体</v>
      </c>
      <c r="N43" s="29" t="s">
        <v>19</v>
      </c>
      <c r="O43" s="30" t="str">
        <f>IF([1]申請核種!T43=0,"不可","")</f>
        <v/>
      </c>
      <c r="P43" s="30" t="str">
        <f>IF([1]申請核種!N43=0,"不可","")</f>
        <v>不可</v>
      </c>
      <c r="Q43" s="31">
        <f>[1]申請核種!P43</f>
        <v>0.1</v>
      </c>
      <c r="R43" s="31">
        <f>[1]申請核種!T43</f>
        <v>0.01</v>
      </c>
      <c r="S43" s="31">
        <f>[1]申請核種!W43</f>
        <v>0</v>
      </c>
      <c r="T43" s="32"/>
      <c r="U43" s="33"/>
      <c r="V43" s="11"/>
      <c r="AE43" s="98"/>
      <c r="AF43" s="101"/>
      <c r="AG43" s="101"/>
      <c r="AH43" s="101"/>
      <c r="AI43" s="101"/>
      <c r="AJ43" s="101"/>
      <c r="AK43" s="101"/>
      <c r="AL43" s="101"/>
      <c r="AM43" s="101"/>
      <c r="AN43" s="101"/>
      <c r="AO43" s="101"/>
      <c r="AP43" s="101"/>
      <c r="AQ43" s="101"/>
      <c r="AR43" s="101"/>
      <c r="AS43" s="72"/>
      <c r="AT43" s="2"/>
      <c r="AU43" s="2"/>
      <c r="AV43" s="2"/>
      <c r="AW43" s="2"/>
      <c r="AX43" s="2"/>
      <c r="AY43" s="2"/>
      <c r="AZ43" s="2"/>
      <c r="BA43" s="2"/>
      <c r="BB43" s="2"/>
      <c r="BC43" s="2"/>
      <c r="BD43" s="2"/>
      <c r="BE43" s="2"/>
      <c r="BF43" s="2"/>
    </row>
    <row r="44" spans="1:58" ht="19.5" customHeight="1" x14ac:dyDescent="0.4">
      <c r="A44" s="11"/>
      <c r="B44" s="27">
        <f>[1]申請核種!$B$44</f>
        <v>89</v>
      </c>
      <c r="C44" s="28" t="str">
        <f>[1]申請核種!$C$44</f>
        <v>Zr</v>
      </c>
      <c r="D44" s="26">
        <f>[1]申請核種!AP44</f>
        <v>100</v>
      </c>
      <c r="E44" s="26">
        <f>[1]申請核種!AQ44</f>
        <v>0</v>
      </c>
      <c r="F44" s="36">
        <f>[1]申請核種!AR44</f>
        <v>0</v>
      </c>
      <c r="G44" s="26">
        <f>[1]申請核種!AS44</f>
        <v>1000</v>
      </c>
      <c r="H44" s="26">
        <f>[1]申請核種!AT44</f>
        <v>0</v>
      </c>
      <c r="I44" s="26">
        <f>[1]申請核種!AU44</f>
        <v>0</v>
      </c>
      <c r="J44" s="26">
        <f>[1]申請核種!AV44</f>
        <v>2000</v>
      </c>
      <c r="K44" s="26">
        <f>[1]申請核種!AW44</f>
        <v>0</v>
      </c>
      <c r="L44" s="26">
        <f>[1]申請核種!AX44</f>
        <v>0</v>
      </c>
      <c r="M44" s="29" t="str">
        <f>[1]申請核種!H44</f>
        <v>液体・固体</v>
      </c>
      <c r="N44" s="29" t="s">
        <v>19</v>
      </c>
      <c r="O44" s="30" t="str">
        <f>IF([1]申請核種!T44=0,"不可","")</f>
        <v/>
      </c>
      <c r="P44" s="30" t="str">
        <f>IF([1]申請核種!N44=0,"不可","")</f>
        <v/>
      </c>
      <c r="Q44" s="31">
        <f>[1]申請核種!P44</f>
        <v>0.1</v>
      </c>
      <c r="R44" s="31">
        <f>[1]申請核種!T44</f>
        <v>0.01</v>
      </c>
      <c r="S44" s="31">
        <f>[1]申請核種!W44</f>
        <v>0.1</v>
      </c>
      <c r="T44" s="32"/>
      <c r="U44" s="33"/>
      <c r="V44" s="11"/>
      <c r="AE44" s="98" t="s">
        <v>33</v>
      </c>
      <c r="AF44" s="101" t="s">
        <v>118</v>
      </c>
      <c r="AG44" s="101"/>
      <c r="AH44" s="101"/>
      <c r="AI44" s="101"/>
      <c r="AJ44" s="101"/>
      <c r="AK44" s="101"/>
      <c r="AL44" s="101"/>
      <c r="AM44" s="101"/>
      <c r="AN44" s="101"/>
      <c r="AO44" s="101"/>
      <c r="AP44" s="101"/>
      <c r="AQ44" s="101"/>
      <c r="AR44" s="101"/>
      <c r="AS44" s="72"/>
      <c r="AT44" s="2"/>
      <c r="AU44" s="2"/>
      <c r="AV44" s="2"/>
      <c r="AW44" s="2"/>
      <c r="AX44" s="2"/>
      <c r="AY44" s="2"/>
      <c r="AZ44" s="2"/>
      <c r="BA44" s="2"/>
      <c r="BB44" s="2"/>
      <c r="BC44" s="2"/>
      <c r="BD44" s="2"/>
      <c r="BE44" s="2"/>
      <c r="BF44" s="2"/>
    </row>
    <row r="45" spans="1:58" ht="19.5" customHeight="1" x14ac:dyDescent="0.4">
      <c r="A45" s="11"/>
      <c r="B45" s="27" t="str">
        <f>[1]申請核種!$B$45</f>
        <v>99m</v>
      </c>
      <c r="C45" s="28" t="str">
        <f>[1]申請核種!$C$45</f>
        <v>Tc</v>
      </c>
      <c r="D45" s="26">
        <f>[1]申請核種!AP45</f>
        <v>4000</v>
      </c>
      <c r="E45" s="26">
        <f>[1]申請核種!AQ45</f>
        <v>0</v>
      </c>
      <c r="F45" s="26">
        <f>[1]申請核種!AR45</f>
        <v>0</v>
      </c>
      <c r="G45" s="26">
        <f>[1]申請核種!AS45</f>
        <v>40000</v>
      </c>
      <c r="H45" s="26">
        <f>[1]申請核種!AT45</f>
        <v>0</v>
      </c>
      <c r="I45" s="26">
        <f>[1]申請核種!AU45</f>
        <v>0</v>
      </c>
      <c r="J45" s="26">
        <f>[1]申請核種!AV45</f>
        <v>80000</v>
      </c>
      <c r="K45" s="26">
        <f>[1]申請核種!AW45</f>
        <v>0</v>
      </c>
      <c r="L45" s="26">
        <f>[1]申請核種!AX45</f>
        <v>0</v>
      </c>
      <c r="M45" s="29" t="str">
        <f>[1]申請核種!H45</f>
        <v>液体・固体</v>
      </c>
      <c r="N45" s="29" t="s">
        <v>19</v>
      </c>
      <c r="O45" s="30" t="str">
        <f>IF([1]申請核種!T45=0,"不可","")</f>
        <v/>
      </c>
      <c r="P45" s="30" t="str">
        <f>IF([1]申請核種!N45=0,"不可","")</f>
        <v/>
      </c>
      <c r="Q45" s="31">
        <f>[1]申請核種!P45</f>
        <v>0.1</v>
      </c>
      <c r="R45" s="31">
        <f>[1]申請核種!T45</f>
        <v>0.01</v>
      </c>
      <c r="S45" s="31">
        <f>[1]申請核種!W45</f>
        <v>0.1</v>
      </c>
      <c r="T45" s="32"/>
      <c r="U45" s="33" t="s">
        <v>32</v>
      </c>
      <c r="V45" s="11"/>
      <c r="AE45" s="98"/>
      <c r="AF45" s="101"/>
      <c r="AG45" s="101"/>
      <c r="AH45" s="101"/>
      <c r="AI45" s="101"/>
      <c r="AJ45" s="101"/>
      <c r="AK45" s="101"/>
      <c r="AL45" s="101"/>
      <c r="AM45" s="101"/>
      <c r="AN45" s="101"/>
      <c r="AO45" s="101"/>
      <c r="AP45" s="101"/>
      <c r="AQ45" s="101"/>
      <c r="AR45" s="101"/>
      <c r="AS45" s="7"/>
      <c r="AT45" s="2"/>
      <c r="AU45" s="2"/>
      <c r="AV45" s="2"/>
      <c r="AW45" s="2"/>
      <c r="AX45" s="2"/>
      <c r="AY45" s="2"/>
      <c r="AZ45" s="2"/>
      <c r="BA45" s="2"/>
      <c r="BB45" s="2"/>
      <c r="BC45" s="2"/>
      <c r="BD45" s="2"/>
      <c r="BE45" s="2"/>
      <c r="BF45" s="2"/>
    </row>
    <row r="46" spans="1:58" ht="19.5" customHeight="1" x14ac:dyDescent="0.4">
      <c r="A46" s="11"/>
      <c r="B46" s="27" t="str">
        <f>[1]申請核種!$B$46</f>
        <v>99m</v>
      </c>
      <c r="C46" s="28" t="str">
        <f>[1]申請核種!$C$46</f>
        <v>Tc+⁹⁹Mo</v>
      </c>
      <c r="D46" s="26">
        <f>[1]申請核種!AP46</f>
        <v>2000</v>
      </c>
      <c r="E46" s="26">
        <f>[1]申請核種!AQ46</f>
        <v>0</v>
      </c>
      <c r="F46" s="26">
        <f>[1]申請核種!AR46</f>
        <v>0</v>
      </c>
      <c r="G46" s="26">
        <f>[1]申請核種!AS46</f>
        <v>20000</v>
      </c>
      <c r="H46" s="26">
        <f>[1]申請核種!AT46</f>
        <v>0</v>
      </c>
      <c r="I46" s="26">
        <f>[1]申請核種!AU46</f>
        <v>0</v>
      </c>
      <c r="J46" s="26">
        <f>[1]申請核種!AV46</f>
        <v>40000</v>
      </c>
      <c r="K46" s="26">
        <f>[1]申請核種!AW46</f>
        <v>0</v>
      </c>
      <c r="L46" s="26">
        <f>[1]申請核種!AX46</f>
        <v>0</v>
      </c>
      <c r="M46" s="29" t="str">
        <f>[1]申請核種!H46</f>
        <v>固体</v>
      </c>
      <c r="N46" s="29" t="s">
        <v>19</v>
      </c>
      <c r="O46" s="30" t="str">
        <f>IF([1]申請核種!T46=0,"不可","")</f>
        <v>不可</v>
      </c>
      <c r="P46" s="30" t="str">
        <f>IF([1]申請核種!N46=0,"不可","")</f>
        <v>不可</v>
      </c>
      <c r="Q46" s="31">
        <f>[1]申請核種!P46</f>
        <v>0</v>
      </c>
      <c r="R46" s="31">
        <f>[1]申請核種!T46</f>
        <v>0</v>
      </c>
      <c r="S46" s="31">
        <f>[1]申請核種!W46</f>
        <v>0</v>
      </c>
      <c r="T46" s="32"/>
      <c r="U46" s="33" t="s">
        <v>33</v>
      </c>
      <c r="V46" s="11"/>
      <c r="AE46" s="98" t="s">
        <v>34</v>
      </c>
      <c r="AF46" s="101" t="s">
        <v>120</v>
      </c>
      <c r="AG46" s="102"/>
      <c r="AH46" s="102"/>
      <c r="AI46" s="102"/>
      <c r="AJ46" s="102"/>
      <c r="AK46" s="102"/>
      <c r="AL46" s="102"/>
      <c r="AM46" s="102"/>
      <c r="AN46" s="102"/>
      <c r="AO46" s="102"/>
      <c r="AP46" s="102"/>
      <c r="AQ46" s="102"/>
      <c r="AR46" s="102"/>
      <c r="AS46" s="7"/>
      <c r="AT46" s="2"/>
      <c r="AU46" s="2"/>
      <c r="AV46" s="2"/>
      <c r="AW46" s="2"/>
      <c r="AX46" s="2"/>
      <c r="AY46" s="2"/>
      <c r="AZ46" s="2"/>
      <c r="BA46" s="2"/>
      <c r="BB46" s="2"/>
      <c r="BC46" s="2"/>
      <c r="BD46" s="2"/>
      <c r="BE46" s="2"/>
      <c r="BF46" s="2"/>
    </row>
    <row r="47" spans="1:58" ht="19.5" customHeight="1" x14ac:dyDescent="0.4">
      <c r="A47" s="11"/>
      <c r="B47" s="27">
        <f>[1]申請核種!$B$47</f>
        <v>111</v>
      </c>
      <c r="C47" s="28" t="str">
        <f>[1]申請核種!$C$47</f>
        <v>In</v>
      </c>
      <c r="D47" s="26">
        <f>[1]申請核種!AP47</f>
        <v>100</v>
      </c>
      <c r="E47" s="26">
        <f>[1]申請核種!AQ47</f>
        <v>100</v>
      </c>
      <c r="F47" s="36">
        <f>[1]申請核種!AR47</f>
        <v>10</v>
      </c>
      <c r="G47" s="26">
        <f>[1]申請核種!AS47</f>
        <v>1000</v>
      </c>
      <c r="H47" s="26">
        <f>[1]申請核種!AT47</f>
        <v>1000</v>
      </c>
      <c r="I47" s="26">
        <f>[1]申請核種!AU47</f>
        <v>100</v>
      </c>
      <c r="J47" s="26">
        <f>[1]申請核種!AV47</f>
        <v>2000</v>
      </c>
      <c r="K47" s="26">
        <f>[1]申請核種!AW47</f>
        <v>2000</v>
      </c>
      <c r="L47" s="26">
        <f>[1]申請核種!AX47</f>
        <v>200</v>
      </c>
      <c r="M47" s="29" t="str">
        <f>[1]申請核種!H47</f>
        <v>液体・固体</v>
      </c>
      <c r="N47" s="29" t="s">
        <v>19</v>
      </c>
      <c r="O47" s="30" t="str">
        <f>IF([1]申請核種!T47=0,"不可","")</f>
        <v/>
      </c>
      <c r="P47" s="30" t="str">
        <f>IF([1]申請核種!N47=0,"不可","")</f>
        <v/>
      </c>
      <c r="Q47" s="31">
        <f>[1]申請核種!P47</f>
        <v>0.1</v>
      </c>
      <c r="R47" s="31">
        <f>[1]申請核種!T47</f>
        <v>0.01</v>
      </c>
      <c r="S47" s="31">
        <f>[1]申請核種!W47</f>
        <v>0.1</v>
      </c>
      <c r="T47" s="32"/>
      <c r="U47" s="33"/>
      <c r="V47" s="11"/>
      <c r="AE47" s="98"/>
      <c r="AF47" s="102"/>
      <c r="AG47" s="102"/>
      <c r="AH47" s="102"/>
      <c r="AI47" s="102"/>
      <c r="AJ47" s="102"/>
      <c r="AK47" s="102"/>
      <c r="AL47" s="102"/>
      <c r="AM47" s="102"/>
      <c r="AN47" s="102"/>
      <c r="AO47" s="102"/>
      <c r="AP47" s="102"/>
      <c r="AQ47" s="102"/>
      <c r="AR47" s="102"/>
      <c r="AS47" s="7"/>
      <c r="AT47" s="2"/>
      <c r="AU47" s="2"/>
      <c r="AV47" s="2"/>
      <c r="AW47" s="2"/>
      <c r="AX47" s="2"/>
      <c r="AY47" s="2"/>
      <c r="AZ47" s="2"/>
      <c r="BA47" s="2"/>
      <c r="BB47" s="2"/>
      <c r="BC47" s="2"/>
      <c r="BD47" s="2"/>
      <c r="BE47" s="2"/>
      <c r="BF47" s="2"/>
    </row>
    <row r="48" spans="1:58" ht="19.5" customHeight="1" x14ac:dyDescent="0.4">
      <c r="A48" s="11"/>
      <c r="B48" s="27">
        <f>[1]申請核種!$B$48</f>
        <v>123</v>
      </c>
      <c r="C48" s="28" t="str">
        <f>[1]申請核種!$C$48</f>
        <v>I</v>
      </c>
      <c r="D48" s="26">
        <f>[1]申請核種!AP48</f>
        <v>400</v>
      </c>
      <c r="E48" s="26">
        <f>[1]申請核種!AQ48</f>
        <v>0</v>
      </c>
      <c r="F48" s="36">
        <f>[1]申請核種!AR48</f>
        <v>0</v>
      </c>
      <c r="G48" s="26">
        <f>[1]申請核種!AS48</f>
        <v>4000</v>
      </c>
      <c r="H48" s="26">
        <f>[1]申請核種!AT48</f>
        <v>0</v>
      </c>
      <c r="I48" s="26">
        <f>[1]申請核種!AU48</f>
        <v>0</v>
      </c>
      <c r="J48" s="26">
        <f>[1]申請核種!AV48</f>
        <v>8000</v>
      </c>
      <c r="K48" s="26">
        <f>[1]申請核種!AW48</f>
        <v>0</v>
      </c>
      <c r="L48" s="26">
        <f>[1]申請核種!AX48</f>
        <v>0</v>
      </c>
      <c r="M48" s="29" t="str">
        <f>[1]申請核種!H48</f>
        <v>液体・固体</v>
      </c>
      <c r="N48" s="29" t="s">
        <v>19</v>
      </c>
      <c r="O48" s="30" t="str">
        <f>IF([1]申請核種!T48=0,"不可","")</f>
        <v/>
      </c>
      <c r="P48" s="30" t="str">
        <f>IF([1]申請核種!N48=0,"不可","")</f>
        <v/>
      </c>
      <c r="Q48" s="31">
        <f>[1]申請核種!P48</f>
        <v>0.01</v>
      </c>
      <c r="R48" s="31">
        <f>[1]申請核種!T48</f>
        <v>0.01</v>
      </c>
      <c r="S48" s="31">
        <f>[1]申請核種!W48</f>
        <v>0.1</v>
      </c>
      <c r="T48" s="32"/>
      <c r="U48" s="33"/>
      <c r="V48" s="11"/>
      <c r="AE48" s="98" t="s">
        <v>36</v>
      </c>
      <c r="AF48" s="101" t="s">
        <v>121</v>
      </c>
      <c r="AG48" s="101"/>
      <c r="AH48" s="101"/>
      <c r="AI48" s="101"/>
      <c r="AJ48" s="101"/>
      <c r="AK48" s="101"/>
      <c r="AL48" s="101"/>
      <c r="AM48" s="101"/>
      <c r="AN48" s="101"/>
      <c r="AO48" s="101"/>
      <c r="AP48" s="101"/>
      <c r="AQ48" s="101"/>
      <c r="AR48" s="101"/>
      <c r="AS48" s="7"/>
      <c r="AT48" s="2"/>
      <c r="AU48" s="2"/>
      <c r="AV48" s="2"/>
      <c r="AW48" s="2"/>
      <c r="AX48" s="2"/>
      <c r="AY48" s="2"/>
      <c r="AZ48" s="2"/>
      <c r="BA48" s="2"/>
      <c r="BB48" s="2"/>
      <c r="BC48" s="2"/>
      <c r="BD48" s="2"/>
      <c r="BE48" s="2"/>
      <c r="BF48" s="2"/>
    </row>
    <row r="49" spans="1:58" ht="19.5" customHeight="1" x14ac:dyDescent="0.4">
      <c r="A49" s="11"/>
      <c r="B49" s="27">
        <f>[1]申請核種!$B$49</f>
        <v>124</v>
      </c>
      <c r="C49" s="28" t="str">
        <f>[1]申請核種!$C$49</f>
        <v>I</v>
      </c>
      <c r="D49" s="26">
        <f>[1]申請核種!AP49</f>
        <v>100</v>
      </c>
      <c r="E49" s="26">
        <f>[1]申請核種!AQ49</f>
        <v>0</v>
      </c>
      <c r="F49" s="26">
        <f>[1]申請核種!AR49</f>
        <v>0</v>
      </c>
      <c r="G49" s="26">
        <f>[1]申請核種!AS49</f>
        <v>1000</v>
      </c>
      <c r="H49" s="26">
        <f>[1]申請核種!AT49</f>
        <v>0</v>
      </c>
      <c r="I49" s="26">
        <f>[1]申請核種!AU49</f>
        <v>0</v>
      </c>
      <c r="J49" s="26">
        <f>[1]申請核種!AV49</f>
        <v>2000</v>
      </c>
      <c r="K49" s="26">
        <f>[1]申請核種!AW49</f>
        <v>0</v>
      </c>
      <c r="L49" s="26">
        <f>[1]申請核種!AX49</f>
        <v>0</v>
      </c>
      <c r="M49" s="29" t="str">
        <f>[1]申請核種!H49</f>
        <v>液体・固体</v>
      </c>
      <c r="N49" s="29" t="s">
        <v>19</v>
      </c>
      <c r="O49" s="30" t="str">
        <f>IF([1]申請核種!T49=0,"不可","")</f>
        <v/>
      </c>
      <c r="P49" s="30" t="str">
        <f>IF([1]申請核種!N49=0,"不可","")</f>
        <v/>
      </c>
      <c r="Q49" s="31">
        <f>[1]申請核種!P49</f>
        <v>0.01</v>
      </c>
      <c r="R49" s="31">
        <f>[1]申請核種!T49</f>
        <v>0.01</v>
      </c>
      <c r="S49" s="31">
        <f>[1]申請核種!W49</f>
        <v>0.1</v>
      </c>
      <c r="T49" s="32"/>
      <c r="U49" s="33"/>
      <c r="V49" s="11"/>
      <c r="AE49" s="98"/>
      <c r="AF49" s="101"/>
      <c r="AG49" s="101"/>
      <c r="AH49" s="101"/>
      <c r="AI49" s="101"/>
      <c r="AJ49" s="101"/>
      <c r="AK49" s="101"/>
      <c r="AL49" s="101"/>
      <c r="AM49" s="101"/>
      <c r="AN49" s="101"/>
      <c r="AO49" s="101"/>
      <c r="AP49" s="101"/>
      <c r="AQ49" s="101"/>
      <c r="AR49" s="101"/>
      <c r="AS49" s="7"/>
      <c r="AT49" s="2"/>
      <c r="AU49" s="2"/>
      <c r="AV49" s="2"/>
      <c r="AW49" s="2"/>
      <c r="AX49" s="2"/>
      <c r="AY49" s="2"/>
      <c r="AZ49" s="2"/>
      <c r="BA49" s="2"/>
      <c r="BB49" s="2"/>
      <c r="BC49" s="2"/>
      <c r="BD49" s="2"/>
      <c r="BE49" s="2"/>
      <c r="BF49" s="2"/>
    </row>
    <row r="50" spans="1:58" ht="19.5" customHeight="1" x14ac:dyDescent="0.4">
      <c r="A50" s="11"/>
      <c r="B50" s="27">
        <f>[1]申請核種!$B$50</f>
        <v>125</v>
      </c>
      <c r="C50" s="28" t="str">
        <f>[1]申請核種!$C$50</f>
        <v>I</v>
      </c>
      <c r="D50" s="26">
        <f>[1]申請核種!AP50</f>
        <v>100</v>
      </c>
      <c r="E50" s="26">
        <f>[1]申請核種!AQ50</f>
        <v>100</v>
      </c>
      <c r="F50" s="26">
        <f>[1]申請核種!AR50</f>
        <v>10</v>
      </c>
      <c r="G50" s="26">
        <f>[1]申請核種!AS50</f>
        <v>2000</v>
      </c>
      <c r="H50" s="26">
        <f>[1]申請核種!AT50</f>
        <v>2000</v>
      </c>
      <c r="I50" s="26">
        <f>[1]申請核種!AU50</f>
        <v>200</v>
      </c>
      <c r="J50" s="26">
        <f>[1]申請核種!AV50</f>
        <v>4000</v>
      </c>
      <c r="K50" s="26">
        <f>[1]申請核種!AW50</f>
        <v>4000</v>
      </c>
      <c r="L50" s="26">
        <f>[1]申請核種!AX50</f>
        <v>400</v>
      </c>
      <c r="M50" s="29" t="str">
        <f>[1]申請核種!H50</f>
        <v>液体・固体</v>
      </c>
      <c r="N50" s="29" t="s">
        <v>19</v>
      </c>
      <c r="O50" s="30" t="str">
        <f>IF([1]申請核種!T50=0,"不可","")</f>
        <v/>
      </c>
      <c r="P50" s="30" t="str">
        <f>IF([1]申請核種!N50=0,"不可","")</f>
        <v>不可</v>
      </c>
      <c r="Q50" s="31">
        <f>[1]申請核種!P50</f>
        <v>0.01</v>
      </c>
      <c r="R50" s="31">
        <f>[1]申請核種!T50</f>
        <v>0.01</v>
      </c>
      <c r="S50" s="31">
        <f>[1]申請核種!W50</f>
        <v>0</v>
      </c>
      <c r="T50" s="32"/>
      <c r="U50" s="33"/>
      <c r="V50" s="11"/>
      <c r="AE50" s="98" t="s">
        <v>37</v>
      </c>
      <c r="AF50" s="101" t="s">
        <v>122</v>
      </c>
      <c r="AG50" s="101"/>
      <c r="AH50" s="101"/>
      <c r="AI50" s="101"/>
      <c r="AJ50" s="101"/>
      <c r="AK50" s="101"/>
      <c r="AL50" s="101"/>
      <c r="AM50" s="101"/>
      <c r="AN50" s="101"/>
      <c r="AO50" s="101"/>
      <c r="AP50" s="101"/>
      <c r="AQ50" s="101"/>
      <c r="AR50" s="101"/>
      <c r="AS50" s="7"/>
      <c r="AT50" s="2"/>
      <c r="AU50" s="2"/>
      <c r="AV50" s="2"/>
      <c r="AW50" s="2"/>
      <c r="AX50" s="2"/>
      <c r="AY50" s="2"/>
      <c r="AZ50" s="2"/>
      <c r="BA50" s="2"/>
      <c r="BB50" s="2"/>
      <c r="BC50" s="2"/>
      <c r="BD50" s="2"/>
      <c r="BE50" s="2"/>
      <c r="BF50" s="2"/>
    </row>
    <row r="51" spans="1:58" ht="19.5" customHeight="1" x14ac:dyDescent="0.4">
      <c r="A51" s="11"/>
      <c r="B51" s="27">
        <f>[1]申請核種!$B$51</f>
        <v>131</v>
      </c>
      <c r="C51" s="28" t="str">
        <f>[1]申請核種!$C$51</f>
        <v>I</v>
      </c>
      <c r="D51" s="26">
        <f>[1]申請核種!AP51</f>
        <v>50</v>
      </c>
      <c r="E51" s="26">
        <f>[1]申請核種!AQ51</f>
        <v>50</v>
      </c>
      <c r="F51" s="26">
        <f>[1]申請核種!AR51</f>
        <v>5</v>
      </c>
      <c r="G51" s="26">
        <f>[1]申請核種!AS51</f>
        <v>500</v>
      </c>
      <c r="H51" s="26">
        <f>[1]申請核種!AT51</f>
        <v>500</v>
      </c>
      <c r="I51" s="26">
        <f>[1]申請核種!AU51</f>
        <v>50</v>
      </c>
      <c r="J51" s="26">
        <f>[1]申請核種!AV51</f>
        <v>1000</v>
      </c>
      <c r="K51" s="26">
        <f>[1]申請核種!AW51</f>
        <v>1000</v>
      </c>
      <c r="L51" s="26">
        <f>[1]申請核種!AX51</f>
        <v>100</v>
      </c>
      <c r="M51" s="29" t="str">
        <f>[1]申請核種!H51</f>
        <v>液体・固体</v>
      </c>
      <c r="N51" s="29" t="s">
        <v>19</v>
      </c>
      <c r="O51" s="30" t="str">
        <f>IF([1]申請核種!T51=0,"不可","")</f>
        <v/>
      </c>
      <c r="P51" s="30" t="str">
        <f>IF([1]申請核種!N51=0,"不可","")</f>
        <v>不可</v>
      </c>
      <c r="Q51" s="31">
        <f>[1]申請核種!P51</f>
        <v>0.01</v>
      </c>
      <c r="R51" s="31">
        <f>[1]申請核種!T51</f>
        <v>0.01</v>
      </c>
      <c r="S51" s="31">
        <f>[1]申請核種!W51</f>
        <v>0</v>
      </c>
      <c r="T51" s="32"/>
      <c r="U51" s="33"/>
      <c r="V51" s="11"/>
      <c r="AE51" s="98"/>
      <c r="AF51" s="101"/>
      <c r="AG51" s="101"/>
      <c r="AH51" s="101"/>
      <c r="AI51" s="101"/>
      <c r="AJ51" s="101"/>
      <c r="AK51" s="101"/>
      <c r="AL51" s="101"/>
      <c r="AM51" s="101"/>
      <c r="AN51" s="101"/>
      <c r="AO51" s="101"/>
      <c r="AP51" s="101"/>
      <c r="AQ51" s="101"/>
      <c r="AR51" s="101"/>
      <c r="AS51" s="7"/>
      <c r="AT51" s="2"/>
      <c r="AU51" s="2"/>
      <c r="AV51" s="2"/>
      <c r="AW51" s="2"/>
      <c r="AX51" s="2"/>
      <c r="AY51" s="2"/>
      <c r="AZ51" s="2"/>
      <c r="BA51" s="2"/>
      <c r="BB51" s="2"/>
      <c r="BC51" s="2"/>
      <c r="BD51" s="2"/>
      <c r="BE51" s="2"/>
      <c r="BF51" s="2"/>
    </row>
    <row r="52" spans="1:58" ht="19.5" customHeight="1" x14ac:dyDescent="0.4">
      <c r="A52" s="11"/>
      <c r="B52" s="27">
        <f>[1]申請核種!$B$52</f>
        <v>134</v>
      </c>
      <c r="C52" s="28" t="str">
        <f>[1]申請核種!$C$52</f>
        <v>Cs</v>
      </c>
      <c r="D52" s="26">
        <f>[1]申請核種!AP52</f>
        <v>5</v>
      </c>
      <c r="E52" s="26">
        <f>[1]申請核種!AQ52</f>
        <v>5</v>
      </c>
      <c r="F52" s="26">
        <f>[1]申請核種!AR52</f>
        <v>0.5</v>
      </c>
      <c r="G52" s="26">
        <f>[1]申請核種!AS52</f>
        <v>50</v>
      </c>
      <c r="H52" s="26">
        <f>[1]申請核種!AT52</f>
        <v>50</v>
      </c>
      <c r="I52" s="26">
        <f>[1]申請核種!AU52</f>
        <v>5</v>
      </c>
      <c r="J52" s="26">
        <f>[1]申請核種!AV52</f>
        <v>100</v>
      </c>
      <c r="K52" s="26">
        <f>[1]申請核種!AW52</f>
        <v>100</v>
      </c>
      <c r="L52" s="26">
        <f>[1]申請核種!AX52</f>
        <v>10</v>
      </c>
      <c r="M52" s="29" t="str">
        <f>[1]申請核種!H52</f>
        <v>液体・固体</v>
      </c>
      <c r="N52" s="29" t="s">
        <v>19</v>
      </c>
      <c r="O52" s="30" t="str">
        <f>IF([1]申請核種!T52=0,"不可","")</f>
        <v/>
      </c>
      <c r="P52" s="30" t="str">
        <f>IF([1]申請核種!N52=0,"不可","")</f>
        <v>不可</v>
      </c>
      <c r="Q52" s="31">
        <f>[1]申請核種!P52</f>
        <v>0.1</v>
      </c>
      <c r="R52" s="31">
        <f>[1]申請核種!T52</f>
        <v>0.01</v>
      </c>
      <c r="S52" s="31">
        <f>[1]申請核種!W52</f>
        <v>0</v>
      </c>
      <c r="T52" s="32"/>
      <c r="U52" s="33"/>
      <c r="V52" s="11"/>
      <c r="AE52" s="98" t="s">
        <v>4</v>
      </c>
      <c r="AF52" s="101" t="s">
        <v>124</v>
      </c>
      <c r="AG52" s="101"/>
      <c r="AH52" s="101"/>
      <c r="AI52" s="101"/>
      <c r="AJ52" s="101"/>
      <c r="AK52" s="101"/>
      <c r="AL52" s="101"/>
      <c r="AM52" s="101"/>
      <c r="AN52" s="101"/>
      <c r="AO52" s="101"/>
      <c r="AP52" s="101"/>
      <c r="AQ52" s="101"/>
      <c r="AR52" s="101"/>
      <c r="AS52" s="7"/>
      <c r="AT52" s="2"/>
      <c r="AU52" s="2"/>
      <c r="AV52" s="2"/>
      <c r="AW52" s="2"/>
      <c r="AX52" s="2"/>
      <c r="AY52" s="2"/>
      <c r="AZ52" s="2"/>
      <c r="BA52" s="2"/>
      <c r="BB52" s="2"/>
      <c r="BC52" s="2"/>
      <c r="BD52" s="2"/>
      <c r="BE52" s="2"/>
      <c r="BF52" s="2"/>
    </row>
    <row r="53" spans="1:58" ht="19.5" customHeight="1" x14ac:dyDescent="0.4">
      <c r="A53" s="11"/>
      <c r="B53" s="27">
        <f>[1]申請核種!$B$53</f>
        <v>135</v>
      </c>
      <c r="C53" s="28" t="str">
        <f>[1]申請核種!$C$53</f>
        <v>Cs</v>
      </c>
      <c r="D53" s="26">
        <f>[1]申請核種!AP53</f>
        <v>50</v>
      </c>
      <c r="E53" s="26">
        <f>[1]申請核種!AQ53</f>
        <v>0</v>
      </c>
      <c r="F53" s="26">
        <f>[1]申請核種!AR53</f>
        <v>0</v>
      </c>
      <c r="G53" s="26">
        <f>[1]申請核種!AS53</f>
        <v>500</v>
      </c>
      <c r="H53" s="26">
        <f>[1]申請核種!AT53</f>
        <v>0</v>
      </c>
      <c r="I53" s="26">
        <f>[1]申請核種!AU53</f>
        <v>0</v>
      </c>
      <c r="J53" s="26">
        <f>[1]申請核種!AV53</f>
        <v>1000</v>
      </c>
      <c r="K53" s="26">
        <f>[1]申請核種!AW53</f>
        <v>0</v>
      </c>
      <c r="L53" s="26">
        <f>[1]申請核種!AX53</f>
        <v>0</v>
      </c>
      <c r="M53" s="29" t="str">
        <f>[1]申請核種!H53</f>
        <v>液体・固体</v>
      </c>
      <c r="N53" s="29" t="s">
        <v>19</v>
      </c>
      <c r="O53" s="30" t="str">
        <f>IF([1]申請核種!T53=0,"不可","")</f>
        <v/>
      </c>
      <c r="P53" s="30" t="str">
        <f>IF([1]申請核種!N53=0,"不可","")</f>
        <v>不可</v>
      </c>
      <c r="Q53" s="31">
        <f>[1]申請核種!P53</f>
        <v>0.1</v>
      </c>
      <c r="R53" s="31">
        <f>[1]申請核種!T53</f>
        <v>0.01</v>
      </c>
      <c r="S53" s="31">
        <f>[1]申請核種!W53</f>
        <v>0</v>
      </c>
      <c r="T53" s="32"/>
      <c r="U53" s="33"/>
      <c r="V53" s="11"/>
      <c r="AE53" s="98"/>
      <c r="AF53" s="101"/>
      <c r="AG53" s="101"/>
      <c r="AH53" s="101"/>
      <c r="AI53" s="101"/>
      <c r="AJ53" s="101"/>
      <c r="AK53" s="101"/>
      <c r="AL53" s="101"/>
      <c r="AM53" s="101"/>
      <c r="AN53" s="101"/>
      <c r="AO53" s="101"/>
      <c r="AP53" s="101"/>
      <c r="AQ53" s="101"/>
      <c r="AR53" s="101"/>
      <c r="AS53" s="7"/>
      <c r="AT53" s="2"/>
      <c r="AU53" s="2"/>
      <c r="AV53" s="2"/>
      <c r="AW53" s="2"/>
      <c r="AX53" s="2"/>
      <c r="AY53" s="2"/>
      <c r="AZ53" s="2"/>
      <c r="BA53" s="2"/>
      <c r="BB53" s="2"/>
      <c r="BC53" s="2"/>
      <c r="BD53" s="2"/>
      <c r="BE53" s="2"/>
      <c r="BF53" s="2"/>
    </row>
    <row r="54" spans="1:58" ht="19.5" customHeight="1" x14ac:dyDescent="0.4">
      <c r="A54" s="11"/>
      <c r="B54" s="27">
        <f>[1]申請核種!$B$54</f>
        <v>137</v>
      </c>
      <c r="C54" s="28" t="str">
        <f>[1]申請核種!$C$54</f>
        <v>Cs</v>
      </c>
      <c r="D54" s="26">
        <f>[1]申請核種!AP54</f>
        <v>10</v>
      </c>
      <c r="E54" s="26">
        <f>[1]申請核種!AQ54</f>
        <v>5</v>
      </c>
      <c r="F54" s="26">
        <f>[1]申請核種!AR54</f>
        <v>1</v>
      </c>
      <c r="G54" s="26">
        <f>[1]申請核種!AS54</f>
        <v>100</v>
      </c>
      <c r="H54" s="26">
        <f>[1]申請核種!AT54</f>
        <v>50</v>
      </c>
      <c r="I54" s="26">
        <f>[1]申請核種!AU54</f>
        <v>10</v>
      </c>
      <c r="J54" s="26">
        <f>[1]申請核種!AV54</f>
        <v>200</v>
      </c>
      <c r="K54" s="26">
        <f>[1]申請核種!AW54</f>
        <v>100</v>
      </c>
      <c r="L54" s="26">
        <f>[1]申請核種!AX54</f>
        <v>20</v>
      </c>
      <c r="M54" s="29" t="str">
        <f>[1]申請核種!H54</f>
        <v>液体・固体</v>
      </c>
      <c r="N54" s="29" t="s">
        <v>19</v>
      </c>
      <c r="O54" s="30" t="str">
        <f>IF([1]申請核種!T54=0,"不可","")</f>
        <v/>
      </c>
      <c r="P54" s="30" t="str">
        <f>IF([1]申請核種!N54=0,"不可","")</f>
        <v>不可</v>
      </c>
      <c r="Q54" s="31">
        <f>[1]申請核種!P54</f>
        <v>0.1</v>
      </c>
      <c r="R54" s="31">
        <f>[1]申請核種!T54</f>
        <v>0.01</v>
      </c>
      <c r="S54" s="31">
        <f>[1]申請核種!W54</f>
        <v>0</v>
      </c>
      <c r="T54" s="32"/>
      <c r="U54" s="33"/>
      <c r="V54" s="11"/>
      <c r="AF54" s="101" t="s">
        <v>126</v>
      </c>
      <c r="AG54" s="101"/>
      <c r="AH54" s="101"/>
      <c r="AI54" s="101"/>
      <c r="AJ54" s="101"/>
      <c r="AK54" s="101"/>
      <c r="AL54" s="101"/>
      <c r="AM54" s="101"/>
      <c r="AN54" s="101"/>
      <c r="AO54" s="101"/>
      <c r="AP54" s="101"/>
      <c r="AQ54" s="101"/>
      <c r="AR54" s="101"/>
      <c r="AS54" s="7"/>
      <c r="AT54" s="2"/>
      <c r="AU54" s="2"/>
      <c r="AV54" s="2"/>
      <c r="AW54" s="2"/>
      <c r="AX54" s="2"/>
      <c r="AY54" s="2"/>
      <c r="AZ54" s="2"/>
      <c r="BA54" s="2"/>
      <c r="BB54" s="2"/>
      <c r="BC54" s="2"/>
      <c r="BD54" s="2"/>
      <c r="BE54" s="2"/>
      <c r="BF54" s="2"/>
    </row>
    <row r="55" spans="1:58" ht="19.5" customHeight="1" x14ac:dyDescent="0.4">
      <c r="A55" s="11"/>
      <c r="B55" s="27">
        <f>[1]申請核種!$B$55</f>
        <v>133</v>
      </c>
      <c r="C55" s="28" t="str">
        <f>[1]申請核種!$C$55</f>
        <v>Ba</v>
      </c>
      <c r="D55" s="26">
        <f>[1]申請核種!AP55</f>
        <v>1</v>
      </c>
      <c r="E55" s="26">
        <f>[1]申請核種!AQ55</f>
        <v>1</v>
      </c>
      <c r="F55" s="36">
        <f>[1]申請核種!AR55</f>
        <v>0.1</v>
      </c>
      <c r="G55" s="26">
        <f>[1]申請核種!AS55</f>
        <v>10</v>
      </c>
      <c r="H55" s="26">
        <f>[1]申請核種!AT55</f>
        <v>10</v>
      </c>
      <c r="I55" s="26">
        <f>[1]申請核種!AU55</f>
        <v>1</v>
      </c>
      <c r="J55" s="26">
        <f>[1]申請核種!AV55</f>
        <v>20</v>
      </c>
      <c r="K55" s="26">
        <f>[1]申請核種!AW55</f>
        <v>20</v>
      </c>
      <c r="L55" s="26">
        <f>[1]申請核種!AX55</f>
        <v>2</v>
      </c>
      <c r="M55" s="29" t="str">
        <f>[1]申請核種!H55</f>
        <v>液体・固体</v>
      </c>
      <c r="N55" s="29" t="s">
        <v>19</v>
      </c>
      <c r="O55" s="30" t="str">
        <f>IF([1]申請核種!T55=0,"不可","")</f>
        <v/>
      </c>
      <c r="P55" s="30" t="str">
        <f>IF([1]申請核種!N55=0,"不可","")</f>
        <v>不可</v>
      </c>
      <c r="Q55" s="31">
        <f>[1]申請核種!P55</f>
        <v>0.1</v>
      </c>
      <c r="R55" s="31">
        <f>[1]申請核種!T55</f>
        <v>0.01</v>
      </c>
      <c r="S55" s="31">
        <f>[1]申請核種!W55</f>
        <v>0</v>
      </c>
      <c r="T55" s="32"/>
      <c r="U55" s="33"/>
      <c r="V55" s="11"/>
      <c r="AF55" s="101"/>
      <c r="AG55" s="101"/>
      <c r="AH55" s="101"/>
      <c r="AI55" s="101"/>
      <c r="AJ55" s="101"/>
      <c r="AK55" s="101"/>
      <c r="AL55" s="101"/>
      <c r="AM55" s="101"/>
      <c r="AN55" s="101"/>
      <c r="AO55" s="101"/>
      <c r="AP55" s="101"/>
      <c r="AQ55" s="101"/>
      <c r="AR55" s="101"/>
      <c r="AS55" s="7"/>
      <c r="AT55" s="2"/>
      <c r="AU55" s="2"/>
      <c r="AV55" s="2"/>
      <c r="AW55" s="2"/>
      <c r="AX55" s="2"/>
      <c r="AY55" s="2"/>
      <c r="AZ55" s="2"/>
      <c r="BA55" s="2"/>
      <c r="BB55" s="2"/>
      <c r="BC55" s="2"/>
      <c r="BD55" s="2"/>
      <c r="BE55" s="2"/>
      <c r="BF55" s="2"/>
    </row>
    <row r="56" spans="1:58" ht="19.5" customHeight="1" x14ac:dyDescent="0.4">
      <c r="A56" s="11"/>
      <c r="B56" s="27">
        <f>[1]申請核種!$B$56</f>
        <v>147</v>
      </c>
      <c r="C56" s="28" t="str">
        <f>[1]申請核種!$C$56</f>
        <v>Pm</v>
      </c>
      <c r="D56" s="26">
        <f>[1]申請核種!AP56</f>
        <v>1</v>
      </c>
      <c r="E56" s="26">
        <f>[1]申請核種!AQ56</f>
        <v>1</v>
      </c>
      <c r="F56" s="36">
        <f>[1]申請核種!AR56</f>
        <v>0.1</v>
      </c>
      <c r="G56" s="26">
        <f>[1]申請核種!AS56</f>
        <v>10</v>
      </c>
      <c r="H56" s="26">
        <f>[1]申請核種!AT56</f>
        <v>10</v>
      </c>
      <c r="I56" s="26">
        <f>[1]申請核種!AU56</f>
        <v>1</v>
      </c>
      <c r="J56" s="26">
        <f>[1]申請核種!AV56</f>
        <v>20</v>
      </c>
      <c r="K56" s="26">
        <f>[1]申請核種!AW56</f>
        <v>20</v>
      </c>
      <c r="L56" s="26">
        <f>[1]申請核種!AX56</f>
        <v>2</v>
      </c>
      <c r="M56" s="29" t="str">
        <f>[1]申請核種!H56</f>
        <v>液体・固体</v>
      </c>
      <c r="N56" s="29" t="s">
        <v>19</v>
      </c>
      <c r="O56" s="30" t="str">
        <f>IF([1]申請核種!T56=0,"不可","")</f>
        <v/>
      </c>
      <c r="P56" s="30" t="str">
        <f>IF([1]申請核種!N56=0,"不可","")</f>
        <v>不可</v>
      </c>
      <c r="Q56" s="31">
        <f>[1]申請核種!P56</f>
        <v>0.1</v>
      </c>
      <c r="R56" s="31">
        <f>[1]申請核種!T56</f>
        <v>0.01</v>
      </c>
      <c r="S56" s="31">
        <f>[1]申請核種!W56</f>
        <v>0</v>
      </c>
      <c r="T56" s="32"/>
      <c r="U56" s="33"/>
      <c r="V56" s="11"/>
      <c r="AE56" s="103" t="s">
        <v>24</v>
      </c>
      <c r="AF56" s="101" t="s">
        <v>71</v>
      </c>
      <c r="AG56" s="101"/>
      <c r="AH56" s="101"/>
      <c r="AI56" s="101"/>
      <c r="AJ56" s="101"/>
      <c r="AK56" s="101"/>
      <c r="AL56" s="101"/>
      <c r="AM56" s="101"/>
      <c r="AN56" s="101"/>
      <c r="AO56" s="101"/>
      <c r="AP56" s="101"/>
      <c r="AQ56" s="101"/>
      <c r="AR56" s="101"/>
      <c r="AS56" s="7"/>
      <c r="AT56" s="2"/>
      <c r="AU56" s="2"/>
      <c r="AV56" s="2"/>
      <c r="AW56" s="2"/>
      <c r="AX56" s="2"/>
      <c r="AY56" s="2"/>
      <c r="AZ56" s="2"/>
      <c r="BA56" s="2"/>
      <c r="BB56" s="2"/>
      <c r="BC56" s="2"/>
      <c r="BD56" s="2"/>
      <c r="BE56" s="2"/>
      <c r="BF56" s="2"/>
    </row>
    <row r="57" spans="1:58" ht="19.5" customHeight="1" x14ac:dyDescent="0.4">
      <c r="A57" s="11"/>
      <c r="B57" s="27">
        <f>[1]申請核種!$B$57</f>
        <v>152</v>
      </c>
      <c r="C57" s="28" t="str">
        <f>[1]申請核種!$C$57</f>
        <v>Eu</v>
      </c>
      <c r="D57" s="26">
        <f>[1]申請核種!AP57</f>
        <v>1</v>
      </c>
      <c r="E57" s="26">
        <f>[1]申請核種!AQ57</f>
        <v>1</v>
      </c>
      <c r="F57" s="36">
        <f>[1]申請核種!AR57</f>
        <v>0.1</v>
      </c>
      <c r="G57" s="26">
        <f>[1]申請核種!AS57</f>
        <v>10</v>
      </c>
      <c r="H57" s="26">
        <f>[1]申請核種!AT57</f>
        <v>10</v>
      </c>
      <c r="I57" s="26">
        <f>[1]申請核種!AU57</f>
        <v>1</v>
      </c>
      <c r="J57" s="26">
        <f>[1]申請核種!AV57</f>
        <v>20</v>
      </c>
      <c r="K57" s="26">
        <f>[1]申請核種!AW57</f>
        <v>20</v>
      </c>
      <c r="L57" s="26">
        <f>[1]申請核種!AX57</f>
        <v>2</v>
      </c>
      <c r="M57" s="29" t="str">
        <f>[1]申請核種!H57</f>
        <v>液体・固体</v>
      </c>
      <c r="N57" s="29" t="s">
        <v>19</v>
      </c>
      <c r="O57" s="30" t="str">
        <f>IF([1]申請核種!T57=0,"不可","")</f>
        <v>不可</v>
      </c>
      <c r="P57" s="30" t="str">
        <f>IF([1]申請核種!N57=0,"不可","")</f>
        <v>不可</v>
      </c>
      <c r="Q57" s="31">
        <f>[1]申請核種!P57</f>
        <v>0</v>
      </c>
      <c r="R57" s="31">
        <f>[1]申請核種!T57</f>
        <v>0</v>
      </c>
      <c r="S57" s="31">
        <f>[1]申請核種!W57</f>
        <v>0</v>
      </c>
      <c r="T57" s="32"/>
      <c r="U57" s="33"/>
      <c r="V57" s="11"/>
      <c r="AE57" s="103"/>
      <c r="AF57" s="101"/>
      <c r="AG57" s="101"/>
      <c r="AH57" s="101"/>
      <c r="AI57" s="101"/>
      <c r="AJ57" s="101"/>
      <c r="AK57" s="101"/>
      <c r="AL57" s="101"/>
      <c r="AM57" s="101"/>
      <c r="AN57" s="101"/>
      <c r="AO57" s="101"/>
      <c r="AP57" s="101"/>
      <c r="AQ57" s="101"/>
      <c r="AR57" s="101"/>
      <c r="AS57" s="7"/>
      <c r="AT57" s="2"/>
      <c r="AU57" s="2"/>
      <c r="AV57" s="2"/>
      <c r="AW57" s="2"/>
      <c r="AX57" s="2"/>
      <c r="AY57" s="2"/>
      <c r="AZ57" s="2"/>
      <c r="BA57" s="2"/>
      <c r="BB57" s="2"/>
      <c r="BC57" s="2"/>
      <c r="BD57" s="2"/>
      <c r="BE57" s="2"/>
      <c r="BF57" s="2"/>
    </row>
    <row r="58" spans="1:58" ht="19.5" customHeight="1" x14ac:dyDescent="0.4">
      <c r="A58" s="11"/>
      <c r="B58" s="27">
        <f>[1]申請核種!$B$58</f>
        <v>177</v>
      </c>
      <c r="C58" s="28" t="str">
        <f>[1]申請核種!$C$58</f>
        <v>Lu</v>
      </c>
      <c r="D58" s="26">
        <f>[1]申請核種!AP58</f>
        <v>1000</v>
      </c>
      <c r="E58" s="26">
        <f>[1]申請核種!AQ58</f>
        <v>0</v>
      </c>
      <c r="F58" s="36">
        <f>[1]申請核種!AR58</f>
        <v>0</v>
      </c>
      <c r="G58" s="26">
        <f>[1]申請核種!AS58</f>
        <v>10000</v>
      </c>
      <c r="H58" s="26">
        <f>[1]申請核種!AT58</f>
        <v>0</v>
      </c>
      <c r="I58" s="26">
        <f>[1]申請核種!AU58</f>
        <v>0</v>
      </c>
      <c r="J58" s="26">
        <f>[1]申請核種!AV58</f>
        <v>20000</v>
      </c>
      <c r="K58" s="26">
        <f>[1]申請核種!AW58</f>
        <v>0</v>
      </c>
      <c r="L58" s="26">
        <f>[1]申請核種!AX58</f>
        <v>0</v>
      </c>
      <c r="M58" s="29" t="str">
        <f>[1]申請核種!H58</f>
        <v>液体・固体</v>
      </c>
      <c r="N58" s="29" t="s">
        <v>19</v>
      </c>
      <c r="O58" s="30" t="str">
        <f>IF([1]申請核種!T58=0,"不可","")</f>
        <v/>
      </c>
      <c r="P58" s="30" t="str">
        <f>IF([1]申請核種!N58=0,"不可","")</f>
        <v/>
      </c>
      <c r="Q58" s="31">
        <f>[1]申請核種!P58</f>
        <v>0.1</v>
      </c>
      <c r="R58" s="31">
        <f>[1]申請核種!T58</f>
        <v>0.01</v>
      </c>
      <c r="S58" s="31">
        <f>[1]申請核種!W58</f>
        <v>0.1</v>
      </c>
      <c r="T58" s="32"/>
      <c r="U58" s="33"/>
      <c r="V58" s="11"/>
      <c r="AE58" s="103" t="s">
        <v>129</v>
      </c>
      <c r="AF58" s="101" t="s">
        <v>130</v>
      </c>
      <c r="AG58" s="101"/>
      <c r="AH58" s="101"/>
      <c r="AI58" s="101"/>
      <c r="AJ58" s="101"/>
      <c r="AK58" s="101"/>
      <c r="AL58" s="101"/>
      <c r="AM58" s="101"/>
      <c r="AN58" s="101"/>
      <c r="AO58" s="101"/>
      <c r="AP58" s="101"/>
      <c r="AQ58" s="101"/>
      <c r="AR58" s="101"/>
      <c r="AS58" s="7"/>
      <c r="AT58" s="2"/>
      <c r="AU58" s="2"/>
      <c r="AV58" s="2"/>
      <c r="AW58" s="2"/>
      <c r="AX58" s="2"/>
      <c r="AY58" s="2"/>
      <c r="AZ58" s="2"/>
      <c r="BA58" s="2"/>
      <c r="BB58" s="2"/>
      <c r="BC58" s="2"/>
      <c r="BD58" s="2"/>
      <c r="BE58" s="2"/>
      <c r="BF58" s="2"/>
    </row>
    <row r="59" spans="1:58" ht="19.5" customHeight="1" x14ac:dyDescent="0.4">
      <c r="A59" s="11"/>
      <c r="B59" s="27">
        <f>[1]申請核種!$B$59</f>
        <v>212</v>
      </c>
      <c r="C59" s="28" t="str">
        <f>[1]申請核種!$C$59</f>
        <v>Pb</v>
      </c>
      <c r="D59" s="26">
        <f>[1]申請核種!AP59</f>
        <v>200</v>
      </c>
      <c r="E59" s="26">
        <f>[1]申請核種!AQ59</f>
        <v>40</v>
      </c>
      <c r="F59" s="36">
        <f>[1]申請核種!AR59</f>
        <v>4</v>
      </c>
      <c r="G59" s="26">
        <f>[1]申請核種!AS59</f>
        <v>2000</v>
      </c>
      <c r="H59" s="26">
        <f>[1]申請核種!AT59</f>
        <v>200</v>
      </c>
      <c r="I59" s="26">
        <f>[1]申請核種!AU59</f>
        <v>20</v>
      </c>
      <c r="J59" s="26">
        <f>[1]申請核種!AV59</f>
        <v>4000</v>
      </c>
      <c r="K59" s="26">
        <f>[1]申請核種!AW59</f>
        <v>400</v>
      </c>
      <c r="L59" s="26">
        <f>[1]申請核種!AX59</f>
        <v>40</v>
      </c>
      <c r="M59" s="29" t="str">
        <f>[1]申請核種!H59</f>
        <v>液体・固体</v>
      </c>
      <c r="N59" s="29" t="s">
        <v>19</v>
      </c>
      <c r="O59" s="30" t="str">
        <f>IF([1]申請核種!T59=0,"不可","")</f>
        <v/>
      </c>
      <c r="P59" s="30" t="str">
        <f>IF([1]申請核種!N59=0,"不可","")</f>
        <v/>
      </c>
      <c r="Q59" s="31">
        <f>[1]申請核種!P59</f>
        <v>0.1</v>
      </c>
      <c r="R59" s="31">
        <f>[1]申請核種!T59</f>
        <v>0.01</v>
      </c>
      <c r="S59" s="31">
        <f>[1]申請核種!W59</f>
        <v>0.1</v>
      </c>
      <c r="T59" s="32"/>
      <c r="U59" s="33" t="s">
        <v>34</v>
      </c>
      <c r="V59" s="11"/>
      <c r="AE59" s="103"/>
      <c r="AF59" s="101"/>
      <c r="AG59" s="101"/>
      <c r="AH59" s="101"/>
      <c r="AI59" s="101"/>
      <c r="AJ59" s="101"/>
      <c r="AK59" s="101"/>
      <c r="AL59" s="101"/>
      <c r="AM59" s="101"/>
      <c r="AN59" s="101"/>
      <c r="AO59" s="101"/>
      <c r="AP59" s="101"/>
      <c r="AQ59" s="101"/>
      <c r="AR59" s="101"/>
      <c r="AS59" s="72"/>
      <c r="AT59" s="2"/>
      <c r="AU59" s="2"/>
      <c r="AV59" s="2"/>
      <c r="AW59" s="2"/>
      <c r="AX59" s="2"/>
      <c r="AY59" s="2"/>
      <c r="AZ59" s="2"/>
      <c r="BA59" s="2"/>
      <c r="BB59" s="2"/>
      <c r="BC59" s="2"/>
      <c r="BD59" s="2"/>
      <c r="BE59" s="2"/>
      <c r="BF59" s="2"/>
    </row>
    <row r="60" spans="1:58" ht="19.5" customHeight="1" x14ac:dyDescent="0.4">
      <c r="A60" s="11"/>
      <c r="B60" s="27">
        <f>[1]申請核種!$B$60</f>
        <v>201</v>
      </c>
      <c r="C60" s="28" t="str">
        <f>[1]申請核種!$C$60</f>
        <v>Tl</v>
      </c>
      <c r="D60" s="26">
        <f>[1]申請核種!AP60</f>
        <v>200</v>
      </c>
      <c r="E60" s="26">
        <f>[1]申請核種!AQ60</f>
        <v>200</v>
      </c>
      <c r="F60" s="26">
        <f>[1]申請核種!AR60</f>
        <v>20</v>
      </c>
      <c r="G60" s="26">
        <f>[1]申請核種!AS60</f>
        <v>1000</v>
      </c>
      <c r="H60" s="26">
        <f>[1]申請核種!AT60</f>
        <v>1000</v>
      </c>
      <c r="I60" s="26">
        <f>[1]申請核種!AU60</f>
        <v>100</v>
      </c>
      <c r="J60" s="26">
        <f>[1]申請核種!AV60</f>
        <v>2000</v>
      </c>
      <c r="K60" s="26">
        <f>[1]申請核種!AW60</f>
        <v>2000</v>
      </c>
      <c r="L60" s="26">
        <f>[1]申請核種!AX60</f>
        <v>200</v>
      </c>
      <c r="M60" s="29" t="str">
        <f>[1]申請核種!H60</f>
        <v>液体・固体</v>
      </c>
      <c r="N60" s="29" t="s">
        <v>19</v>
      </c>
      <c r="O60" s="30" t="str">
        <f>IF([1]申請核種!T60=0,"不可","")</f>
        <v/>
      </c>
      <c r="P60" s="30" t="str">
        <f>IF([1]申請核種!N60=0,"不可","")</f>
        <v/>
      </c>
      <c r="Q60" s="31">
        <f>[1]申請核種!P60</f>
        <v>0.1</v>
      </c>
      <c r="R60" s="31">
        <f>[1]申請核種!T60</f>
        <v>0.01</v>
      </c>
      <c r="S60" s="31">
        <f>[1]申請核種!W60</f>
        <v>0.1</v>
      </c>
      <c r="T60" s="32"/>
      <c r="U60" s="33"/>
      <c r="V60" s="11"/>
      <c r="AE60" s="103"/>
      <c r="AF60" s="101"/>
      <c r="AG60" s="101"/>
      <c r="AH60" s="101"/>
      <c r="AI60" s="101"/>
      <c r="AJ60" s="101"/>
      <c r="AK60" s="101"/>
      <c r="AL60" s="101"/>
      <c r="AM60" s="101"/>
      <c r="AN60" s="101"/>
      <c r="AO60" s="101"/>
      <c r="AP60" s="101"/>
      <c r="AQ60" s="101"/>
      <c r="AR60" s="101"/>
      <c r="AS60" s="72"/>
      <c r="AT60" s="2"/>
      <c r="AU60" s="2"/>
      <c r="AV60" s="2"/>
      <c r="AW60" s="2"/>
      <c r="AX60" s="2"/>
      <c r="AY60" s="2"/>
      <c r="AZ60" s="2"/>
      <c r="BA60" s="2"/>
      <c r="BB60" s="2"/>
      <c r="BC60" s="2"/>
      <c r="BD60" s="2"/>
      <c r="BE60" s="2"/>
      <c r="BF60" s="2"/>
    </row>
    <row r="61" spans="1:58" ht="19.5" customHeight="1" x14ac:dyDescent="0.4">
      <c r="A61" s="11"/>
      <c r="B61" s="27">
        <f>[1]申請核種!$B$61</f>
        <v>211</v>
      </c>
      <c r="C61" s="28" t="str">
        <f>[1]申請核種!$C$61</f>
        <v>At</v>
      </c>
      <c r="D61" s="26">
        <f>[1]申請核種!AP61</f>
        <v>200</v>
      </c>
      <c r="E61" s="26">
        <f>[1]申請核種!AQ61</f>
        <v>0</v>
      </c>
      <c r="F61" s="36">
        <f>[1]申請核種!AR61</f>
        <v>0</v>
      </c>
      <c r="G61" s="26">
        <f>[1]申請核種!AS61</f>
        <v>1000</v>
      </c>
      <c r="H61" s="26">
        <f>[1]申請核種!AT61</f>
        <v>0</v>
      </c>
      <c r="I61" s="26">
        <f>[1]申請核種!AU61</f>
        <v>0</v>
      </c>
      <c r="J61" s="26">
        <f>[1]申請核種!AV61</f>
        <v>2000</v>
      </c>
      <c r="K61" s="26">
        <f>[1]申請核種!AW61</f>
        <v>0</v>
      </c>
      <c r="L61" s="26">
        <f>[1]申請核種!AX61</f>
        <v>0</v>
      </c>
      <c r="M61" s="29" t="str">
        <f>[1]申請核種!H61</f>
        <v>液体・固体</v>
      </c>
      <c r="N61" s="29" t="s">
        <v>19</v>
      </c>
      <c r="O61" s="30" t="str">
        <f>IF([1]申請核種!T61=0,"不可","")</f>
        <v/>
      </c>
      <c r="P61" s="30" t="str">
        <f>IF([1]申請核種!N61=0,"不可","")</f>
        <v/>
      </c>
      <c r="Q61" s="31">
        <f>[1]申請核種!P61</f>
        <v>0.1</v>
      </c>
      <c r="R61" s="31">
        <f>[1]申請核種!T61</f>
        <v>0.01</v>
      </c>
      <c r="S61" s="31">
        <f>[1]申請核種!W61</f>
        <v>0.1</v>
      </c>
      <c r="T61" s="32"/>
      <c r="U61" s="33" t="s">
        <v>36</v>
      </c>
      <c r="V61" s="11"/>
      <c r="AE61" s="98" t="s">
        <v>72</v>
      </c>
      <c r="AF61" s="101" t="s">
        <v>131</v>
      </c>
      <c r="AG61" s="102"/>
      <c r="AH61" s="102"/>
      <c r="AI61" s="102"/>
      <c r="AJ61" s="102"/>
      <c r="AK61" s="102"/>
      <c r="AL61" s="102"/>
      <c r="AM61" s="102"/>
      <c r="AN61" s="102"/>
      <c r="AO61" s="102"/>
      <c r="AP61" s="102"/>
      <c r="AQ61" s="102"/>
      <c r="AR61" s="102"/>
      <c r="AS61" s="76"/>
      <c r="AT61" s="2"/>
      <c r="AU61" s="2"/>
      <c r="AV61" s="2"/>
      <c r="AW61" s="2"/>
      <c r="AX61" s="2"/>
      <c r="AY61" s="2"/>
      <c r="AZ61" s="2"/>
      <c r="BA61" s="2"/>
      <c r="BB61" s="2"/>
      <c r="BC61" s="2"/>
      <c r="BD61" s="2"/>
      <c r="BE61" s="2"/>
      <c r="BF61" s="2"/>
    </row>
    <row r="62" spans="1:58" ht="19.5" customHeight="1" x14ac:dyDescent="0.4">
      <c r="A62" s="11"/>
      <c r="B62" s="39">
        <f>[1]申請核種!$B$62</f>
        <v>225</v>
      </c>
      <c r="C62" s="40" t="str">
        <f>[1]申請核種!$C$62</f>
        <v>Ac</v>
      </c>
      <c r="D62" s="60">
        <f>[1]申請核種!AP62</f>
        <v>20</v>
      </c>
      <c r="E62" s="60">
        <f>[1]申請核種!AQ62</f>
        <v>0</v>
      </c>
      <c r="F62" s="60">
        <f>[1]申請核種!AR62</f>
        <v>0</v>
      </c>
      <c r="G62" s="60">
        <f>[1]申請核種!AS62</f>
        <v>400</v>
      </c>
      <c r="H62" s="60">
        <f>[1]申請核種!AT62</f>
        <v>0</v>
      </c>
      <c r="I62" s="60">
        <f>[1]申請核種!AU62</f>
        <v>0</v>
      </c>
      <c r="J62" s="60">
        <f>[1]申請核種!AV62</f>
        <v>800</v>
      </c>
      <c r="K62" s="60">
        <f>[1]申請核種!AW62</f>
        <v>0</v>
      </c>
      <c r="L62" s="60">
        <f>[1]申請核種!AX62</f>
        <v>0</v>
      </c>
      <c r="M62" s="77" t="str">
        <f>[1]申請核種!H62</f>
        <v>液体・固体</v>
      </c>
      <c r="N62" s="77" t="s">
        <v>19</v>
      </c>
      <c r="O62" s="78" t="str">
        <f>IF([1]申請核種!T62=0,"不可","")</f>
        <v/>
      </c>
      <c r="P62" s="78" t="str">
        <f>IF([1]申請核種!N62=0,"不可","")</f>
        <v>不可</v>
      </c>
      <c r="Q62" s="63">
        <f>[1]申請核種!P62</f>
        <v>0.1</v>
      </c>
      <c r="R62" s="63">
        <f>[1]申請核種!T62</f>
        <v>0.01</v>
      </c>
      <c r="S62" s="63">
        <f>[1]申請核種!W62</f>
        <v>0</v>
      </c>
      <c r="T62" s="64" t="s">
        <v>35</v>
      </c>
      <c r="U62" s="33" t="s">
        <v>37</v>
      </c>
      <c r="V62" s="11"/>
      <c r="AE62" s="98"/>
      <c r="AF62" s="102"/>
      <c r="AG62" s="102"/>
      <c r="AH62" s="102"/>
      <c r="AI62" s="102"/>
      <c r="AJ62" s="102"/>
      <c r="AK62" s="102"/>
      <c r="AL62" s="102"/>
      <c r="AM62" s="102"/>
      <c r="AN62" s="102"/>
      <c r="AO62" s="102"/>
      <c r="AP62" s="102"/>
      <c r="AQ62" s="102"/>
      <c r="AR62" s="102"/>
      <c r="AS62" s="76"/>
      <c r="AT62" s="2"/>
      <c r="AU62" s="2"/>
      <c r="AV62" s="2"/>
      <c r="AW62" s="2"/>
      <c r="AX62" s="2"/>
      <c r="AY62" s="2"/>
      <c r="AZ62" s="2"/>
      <c r="BA62" s="2"/>
      <c r="BB62" s="2"/>
      <c r="BC62" s="2"/>
      <c r="BD62" s="2"/>
      <c r="BE62" s="2"/>
      <c r="BF62" s="2"/>
    </row>
    <row r="63" spans="1:58" ht="19.5" customHeight="1" x14ac:dyDescent="0.4">
      <c r="A63" s="11"/>
      <c r="B63" s="39">
        <f>[1]申請核種!$B$63</f>
        <v>223</v>
      </c>
      <c r="C63" s="40" t="str">
        <f>[1]申請核種!$C$63</f>
        <v>Ra</v>
      </c>
      <c r="D63" s="60">
        <f>[1]申請核種!AP63</f>
        <v>20</v>
      </c>
      <c r="E63" s="60">
        <f>[1]申請核種!AQ63</f>
        <v>0</v>
      </c>
      <c r="F63" s="60">
        <f>[1]申請核種!AR63</f>
        <v>0</v>
      </c>
      <c r="G63" s="60">
        <f>[1]申請核種!AS63</f>
        <v>400</v>
      </c>
      <c r="H63" s="60">
        <f>[1]申請核種!AT63</f>
        <v>0</v>
      </c>
      <c r="I63" s="60">
        <f>[1]申請核種!AU63</f>
        <v>0</v>
      </c>
      <c r="J63" s="60">
        <f>[1]申請核種!AV63</f>
        <v>800</v>
      </c>
      <c r="K63" s="60">
        <f>[1]申請核種!AW63</f>
        <v>0</v>
      </c>
      <c r="L63" s="60">
        <f>[1]申請核種!AX63</f>
        <v>0</v>
      </c>
      <c r="M63" s="77" t="str">
        <f>[1]申請核種!H63</f>
        <v>液体・固体</v>
      </c>
      <c r="N63" s="77" t="s">
        <v>19</v>
      </c>
      <c r="O63" s="78" t="str">
        <f>IF([1]申請核種!T63=0,"不可","")</f>
        <v/>
      </c>
      <c r="P63" s="78" t="str">
        <f>IF([1]申請核種!N63=0,"不可","")</f>
        <v>不可</v>
      </c>
      <c r="Q63" s="63">
        <f>[1]申請核種!P63</f>
        <v>0.1</v>
      </c>
      <c r="R63" s="63">
        <f>[1]申請核種!T63</f>
        <v>0.01</v>
      </c>
      <c r="S63" s="63">
        <f>[1]申請核種!W63</f>
        <v>0</v>
      </c>
      <c r="T63" s="64" t="s">
        <v>35</v>
      </c>
      <c r="U63" s="33" t="s">
        <v>132</v>
      </c>
      <c r="V63" s="11"/>
      <c r="AE63" s="98"/>
      <c r="AF63" s="102"/>
      <c r="AG63" s="102"/>
      <c r="AH63" s="102"/>
      <c r="AI63" s="102"/>
      <c r="AJ63" s="102"/>
      <c r="AK63" s="102"/>
      <c r="AL63" s="102"/>
      <c r="AM63" s="102"/>
      <c r="AN63" s="102"/>
      <c r="AO63" s="102"/>
      <c r="AP63" s="102"/>
      <c r="AQ63" s="102"/>
      <c r="AR63" s="102"/>
      <c r="AS63" s="7"/>
      <c r="AT63" s="2"/>
      <c r="AU63" s="2"/>
      <c r="AV63" s="2"/>
      <c r="AW63" s="2"/>
      <c r="AX63" s="2"/>
      <c r="AY63" s="2"/>
      <c r="AZ63" s="2"/>
      <c r="BA63" s="2"/>
      <c r="BB63" s="2"/>
      <c r="BC63" s="2"/>
      <c r="BD63" s="2"/>
      <c r="BE63" s="2"/>
      <c r="BF63" s="2"/>
    </row>
    <row r="64" spans="1:58" ht="19.5" customHeight="1" x14ac:dyDescent="0.4">
      <c r="A64" s="11"/>
      <c r="B64" s="80">
        <f>[1]申請核種!$B$64</f>
        <v>226</v>
      </c>
      <c r="C64" s="81" t="str">
        <f>[1]申請核種!$C$64</f>
        <v>Ra</v>
      </c>
      <c r="D64" s="82">
        <f>[1]申請核種!AP64</f>
        <v>1</v>
      </c>
      <c r="E64" s="82">
        <f>[1]申請核種!AQ64</f>
        <v>0</v>
      </c>
      <c r="F64" s="82">
        <f>[1]申請核種!AR64</f>
        <v>0</v>
      </c>
      <c r="G64" s="82">
        <f>[1]申請核種!AS64</f>
        <v>10</v>
      </c>
      <c r="H64" s="82">
        <f>[1]申請核種!AT64</f>
        <v>0</v>
      </c>
      <c r="I64" s="82">
        <f>[1]申請核種!AU64</f>
        <v>0</v>
      </c>
      <c r="J64" s="82">
        <f>[1]申請核種!AV64</f>
        <v>20</v>
      </c>
      <c r="K64" s="82">
        <f>[1]申請核種!AW64</f>
        <v>0</v>
      </c>
      <c r="L64" s="82">
        <f>[1]申請核種!AX64</f>
        <v>0</v>
      </c>
      <c r="M64" s="83" t="str">
        <f>[1]申請核種!H64</f>
        <v>液体・固体</v>
      </c>
      <c r="N64" s="83" t="s">
        <v>19</v>
      </c>
      <c r="O64" s="84" t="str">
        <f>IF([1]申請核種!T64=0,"不可","")</f>
        <v>不可</v>
      </c>
      <c r="P64" s="84" t="str">
        <f>IF([1]申請核種!N64=0,"不可","")</f>
        <v>不可</v>
      </c>
      <c r="Q64" s="85">
        <f>[1]申請核種!P64</f>
        <v>0</v>
      </c>
      <c r="R64" s="85">
        <f>[1]申請核種!T64</f>
        <v>0</v>
      </c>
      <c r="S64" s="85">
        <f>[1]申請核種!W64</f>
        <v>0</v>
      </c>
      <c r="T64" s="86"/>
      <c r="U64" s="87"/>
      <c r="V64" s="11"/>
      <c r="AF64" s="101" t="s">
        <v>77</v>
      </c>
      <c r="AG64" s="101"/>
      <c r="AH64" s="101"/>
      <c r="AI64" s="101"/>
      <c r="AJ64" s="101"/>
      <c r="AK64" s="101"/>
      <c r="AL64" s="101"/>
      <c r="AM64" s="101"/>
      <c r="AN64" s="101"/>
      <c r="AO64" s="101"/>
      <c r="AP64" s="101"/>
      <c r="AQ64" s="101"/>
      <c r="AR64" s="101"/>
      <c r="AS64" s="7"/>
      <c r="AT64" s="2"/>
      <c r="AU64" s="2"/>
      <c r="AV64" s="2"/>
      <c r="AW64" s="2"/>
      <c r="AX64" s="2"/>
      <c r="AY64" s="2"/>
      <c r="AZ64" s="2"/>
      <c r="BA64" s="2"/>
      <c r="BB64" s="2"/>
      <c r="BC64" s="2"/>
      <c r="BD64" s="2"/>
      <c r="BE64" s="2"/>
      <c r="BF64" s="2"/>
    </row>
    <row r="65" spans="1:58" ht="19.5" customHeight="1" x14ac:dyDescent="0.4">
      <c r="B65" s="94"/>
      <c r="C65" s="94"/>
      <c r="D65" s="94"/>
      <c r="E65" s="94"/>
      <c r="F65" s="94"/>
      <c r="G65" s="94"/>
      <c r="H65" s="94"/>
      <c r="I65" s="94"/>
      <c r="J65" s="94"/>
      <c r="K65" s="94"/>
      <c r="L65" s="94"/>
      <c r="M65" s="94"/>
      <c r="N65" s="94"/>
      <c r="O65" s="94"/>
      <c r="P65" s="94"/>
      <c r="Q65" s="94"/>
      <c r="R65" s="94"/>
      <c r="S65" s="94"/>
      <c r="AF65" s="101"/>
      <c r="AG65" s="101"/>
      <c r="AH65" s="101"/>
      <c r="AI65" s="101"/>
      <c r="AJ65" s="101"/>
      <c r="AK65" s="101"/>
      <c r="AL65" s="101"/>
      <c r="AM65" s="101"/>
      <c r="AN65" s="101"/>
      <c r="AO65" s="101"/>
      <c r="AP65" s="101"/>
      <c r="AQ65" s="101"/>
      <c r="AR65" s="101"/>
      <c r="AS65" s="7"/>
      <c r="AT65" s="2"/>
      <c r="AU65" s="2"/>
      <c r="AV65" s="2"/>
      <c r="AW65" s="2"/>
      <c r="AX65" s="2"/>
      <c r="AY65" s="2"/>
      <c r="AZ65" s="2"/>
      <c r="BA65" s="2"/>
      <c r="BB65" s="2"/>
      <c r="BC65" s="2"/>
      <c r="BD65" s="2"/>
      <c r="BE65" s="2"/>
      <c r="BF65" s="2"/>
    </row>
    <row r="66" spans="1:58" ht="19.5" customHeight="1" x14ac:dyDescent="0.4">
      <c r="AE66" s="98" t="s">
        <v>134</v>
      </c>
      <c r="AF66" s="101" t="s">
        <v>135</v>
      </c>
      <c r="AG66" s="101"/>
      <c r="AH66" s="101"/>
      <c r="AI66" s="101"/>
      <c r="AJ66" s="101"/>
      <c r="AK66" s="101"/>
      <c r="AL66" s="101"/>
      <c r="AM66" s="101"/>
      <c r="AN66" s="101"/>
      <c r="AO66" s="101"/>
      <c r="AP66" s="101"/>
      <c r="AQ66" s="101"/>
      <c r="AR66" s="101"/>
      <c r="AS66" s="7"/>
      <c r="AT66" s="2"/>
      <c r="AU66" s="2"/>
      <c r="AV66" s="2"/>
      <c r="AW66" s="2"/>
      <c r="AX66" s="2"/>
      <c r="AY66" s="2"/>
      <c r="AZ66" s="2"/>
      <c r="BA66" s="2"/>
      <c r="BB66" s="2"/>
      <c r="BC66" s="2"/>
      <c r="BD66" s="2"/>
      <c r="BE66" s="2"/>
      <c r="BF66" s="2"/>
    </row>
    <row r="67" spans="1:58" ht="19.5" customHeight="1" x14ac:dyDescent="0.4">
      <c r="A67" s="94"/>
      <c r="D67" s="2"/>
      <c r="E67" s="2"/>
      <c r="AE67" s="98"/>
      <c r="AF67" s="101"/>
      <c r="AG67" s="101"/>
      <c r="AH67" s="101"/>
      <c r="AI67" s="101"/>
      <c r="AJ67" s="101"/>
      <c r="AK67" s="101"/>
      <c r="AL67" s="101"/>
      <c r="AM67" s="101"/>
      <c r="AN67" s="101"/>
      <c r="AO67" s="101"/>
      <c r="AP67" s="101"/>
      <c r="AQ67" s="101"/>
      <c r="AR67" s="101"/>
      <c r="AS67" s="7"/>
      <c r="AT67" s="2"/>
      <c r="AU67" s="2"/>
      <c r="AV67" s="2"/>
      <c r="AW67" s="2"/>
      <c r="AX67" s="2"/>
      <c r="AY67" s="2"/>
      <c r="AZ67" s="2"/>
      <c r="BA67" s="2"/>
      <c r="BB67" s="2"/>
      <c r="BC67" s="2"/>
      <c r="BD67" s="2"/>
      <c r="BE67" s="2"/>
      <c r="BF67" s="2"/>
    </row>
    <row r="68" spans="1:58" ht="19.5" customHeight="1" x14ac:dyDescent="0.4">
      <c r="D68" s="2"/>
      <c r="E68" s="2"/>
      <c r="AE68" s="98" t="s">
        <v>73</v>
      </c>
      <c r="AF68" s="100" t="s">
        <v>136</v>
      </c>
      <c r="AG68" s="100"/>
      <c r="AH68" s="100"/>
      <c r="AI68" s="100"/>
      <c r="AJ68" s="100"/>
      <c r="AK68" s="100"/>
      <c r="AL68" s="100"/>
      <c r="AM68" s="100"/>
      <c r="AN68" s="100"/>
      <c r="AO68" s="100"/>
      <c r="AP68" s="100"/>
      <c r="AQ68" s="100"/>
      <c r="AR68" s="100"/>
      <c r="AS68" s="49"/>
      <c r="AT68" s="2"/>
      <c r="AU68" s="2"/>
      <c r="AV68" s="2"/>
      <c r="AW68" s="2"/>
      <c r="AX68" s="2"/>
      <c r="AY68" s="2"/>
      <c r="AZ68" s="2"/>
      <c r="BA68" s="2"/>
      <c r="BB68" s="2"/>
      <c r="BC68" s="2"/>
      <c r="BD68" s="2"/>
      <c r="BE68" s="2"/>
      <c r="BF68" s="2"/>
    </row>
    <row r="69" spans="1:58" ht="19.5" customHeight="1" x14ac:dyDescent="0.4">
      <c r="AE69" s="98"/>
      <c r="AF69" s="100"/>
      <c r="AG69" s="100"/>
      <c r="AH69" s="100"/>
      <c r="AI69" s="100"/>
      <c r="AJ69" s="100"/>
      <c r="AK69" s="100"/>
      <c r="AL69" s="100"/>
      <c r="AM69" s="100"/>
      <c r="AN69" s="100"/>
      <c r="AO69" s="100"/>
      <c r="AP69" s="100"/>
      <c r="AQ69" s="100"/>
      <c r="AR69" s="100"/>
      <c r="AS69" s="49"/>
      <c r="AT69" s="2"/>
      <c r="AU69" s="2"/>
      <c r="AV69" s="2"/>
      <c r="AW69" s="2"/>
      <c r="AX69" s="2"/>
      <c r="AY69" s="2"/>
      <c r="AZ69" s="2"/>
      <c r="BA69" s="2"/>
      <c r="BB69" s="2"/>
      <c r="BC69" s="2"/>
      <c r="BD69" s="2"/>
      <c r="BE69" s="2"/>
      <c r="BF69" s="2"/>
    </row>
    <row r="70" spans="1:58" ht="19.5" customHeight="1" x14ac:dyDescent="0.4">
      <c r="AE70" s="98" t="s">
        <v>73</v>
      </c>
      <c r="AF70" s="100" t="s">
        <v>138</v>
      </c>
      <c r="AG70" s="100"/>
      <c r="AH70" s="100"/>
      <c r="AI70" s="100"/>
      <c r="AJ70" s="100"/>
      <c r="AK70" s="100"/>
      <c r="AL70" s="100"/>
      <c r="AM70" s="100"/>
      <c r="AN70" s="100"/>
      <c r="AO70" s="100"/>
      <c r="AP70" s="100"/>
      <c r="AQ70" s="100"/>
      <c r="AR70" s="100"/>
      <c r="AS70" s="72"/>
      <c r="AT70" s="2"/>
      <c r="AU70" s="2"/>
      <c r="AV70" s="2"/>
      <c r="AW70" s="2"/>
      <c r="AX70" s="2"/>
      <c r="AY70" s="2"/>
      <c r="AZ70" s="2"/>
      <c r="BA70" s="2"/>
      <c r="BB70" s="2"/>
      <c r="BC70" s="2"/>
      <c r="BD70" s="2"/>
      <c r="BE70" s="2"/>
      <c r="BF70" s="2"/>
    </row>
    <row r="71" spans="1:58" ht="19.5" customHeight="1" x14ac:dyDescent="0.4">
      <c r="AE71" s="98"/>
      <c r="AF71" s="100"/>
      <c r="AG71" s="100"/>
      <c r="AH71" s="100"/>
      <c r="AI71" s="100"/>
      <c r="AJ71" s="100"/>
      <c r="AK71" s="100"/>
      <c r="AL71" s="100"/>
      <c r="AM71" s="100"/>
      <c r="AN71" s="100"/>
      <c r="AO71" s="100"/>
      <c r="AP71" s="100"/>
      <c r="AQ71" s="100"/>
      <c r="AR71" s="100"/>
      <c r="AS71" s="72"/>
      <c r="AT71" s="2"/>
      <c r="AU71" s="2"/>
      <c r="AV71" s="2"/>
      <c r="AW71" s="2"/>
      <c r="AX71" s="2"/>
      <c r="AY71" s="2"/>
      <c r="AZ71" s="2"/>
      <c r="BA71" s="2"/>
      <c r="BB71" s="2"/>
      <c r="BC71" s="2"/>
      <c r="BD71" s="2"/>
      <c r="BE71" s="2"/>
      <c r="BF71" s="2"/>
    </row>
    <row r="72" spans="1:58" ht="19.5" customHeight="1" x14ac:dyDescent="0.4">
      <c r="AE72" s="98" t="s">
        <v>73</v>
      </c>
      <c r="AF72" s="99" t="s">
        <v>74</v>
      </c>
      <c r="AG72" s="99"/>
      <c r="AH72" s="99"/>
      <c r="AI72" s="99"/>
      <c r="AJ72" s="99"/>
      <c r="AK72" s="99"/>
      <c r="AL72" s="99"/>
      <c r="AM72" s="99"/>
      <c r="AN72" s="99"/>
      <c r="AO72" s="99"/>
      <c r="AP72" s="99"/>
      <c r="AQ72" s="99"/>
      <c r="AR72" s="99"/>
      <c r="AS72" s="7"/>
      <c r="AT72" s="2"/>
      <c r="AU72" s="2"/>
      <c r="AV72" s="2"/>
      <c r="AW72" s="2"/>
      <c r="AX72" s="2"/>
      <c r="AY72" s="2"/>
      <c r="AZ72" s="2"/>
      <c r="BA72" s="2"/>
      <c r="BB72" s="2"/>
      <c r="BC72" s="2"/>
      <c r="BD72" s="2"/>
      <c r="BE72" s="2"/>
      <c r="BF72" s="2"/>
    </row>
    <row r="73" spans="1:58" ht="19.5" customHeight="1" x14ac:dyDescent="0.4">
      <c r="AE73" s="98"/>
      <c r="AF73" s="99"/>
      <c r="AG73" s="99"/>
      <c r="AH73" s="99"/>
      <c r="AI73" s="99"/>
      <c r="AJ73" s="99"/>
      <c r="AK73" s="99"/>
      <c r="AL73" s="99"/>
      <c r="AM73" s="99"/>
      <c r="AN73" s="99"/>
      <c r="AO73" s="99"/>
      <c r="AP73" s="99"/>
      <c r="AQ73" s="99"/>
      <c r="AR73" s="99"/>
      <c r="AS73" s="7"/>
      <c r="AT73" s="2"/>
      <c r="AU73" s="2"/>
      <c r="AV73" s="2"/>
      <c r="AW73" s="2"/>
      <c r="AX73" s="2"/>
      <c r="AY73" s="2"/>
      <c r="AZ73" s="2"/>
      <c r="BA73" s="2"/>
      <c r="BB73" s="2"/>
      <c r="BC73" s="2"/>
      <c r="BD73" s="2"/>
      <c r="BE73" s="2"/>
      <c r="BF73" s="2"/>
    </row>
    <row r="74" spans="1:58" ht="19.5" customHeight="1" x14ac:dyDescent="0.4">
      <c r="AE74" s="98" t="s">
        <v>73</v>
      </c>
      <c r="AF74" s="99" t="s">
        <v>75</v>
      </c>
      <c r="AG74" s="99"/>
      <c r="AH74" s="99"/>
      <c r="AI74" s="99"/>
      <c r="AJ74" s="99"/>
      <c r="AK74" s="99"/>
      <c r="AL74" s="99"/>
      <c r="AM74" s="99"/>
      <c r="AN74" s="99"/>
      <c r="AO74" s="99"/>
      <c r="AP74" s="99"/>
      <c r="AQ74" s="99"/>
      <c r="AR74" s="99"/>
      <c r="AS74" s="72"/>
      <c r="AT74" s="2"/>
      <c r="AU74" s="2"/>
      <c r="AV74" s="2"/>
      <c r="AW74" s="2"/>
      <c r="AX74" s="2"/>
      <c r="AY74" s="2"/>
      <c r="AZ74" s="2"/>
      <c r="BA74" s="2"/>
      <c r="BB74" s="2"/>
      <c r="BC74" s="2"/>
      <c r="BD74" s="2"/>
      <c r="BE74" s="2"/>
      <c r="BF74" s="2"/>
    </row>
    <row r="75" spans="1:58" ht="19.5" customHeight="1" x14ac:dyDescent="0.4">
      <c r="AE75" s="98"/>
      <c r="AF75" s="99"/>
      <c r="AG75" s="99"/>
      <c r="AH75" s="99"/>
      <c r="AI75" s="99"/>
      <c r="AJ75" s="99"/>
      <c r="AK75" s="99"/>
      <c r="AL75" s="99"/>
      <c r="AM75" s="99"/>
      <c r="AN75" s="99"/>
      <c r="AO75" s="99"/>
      <c r="AP75" s="99"/>
      <c r="AQ75" s="99"/>
      <c r="AR75" s="99"/>
      <c r="AS75" s="72"/>
      <c r="AT75" s="2"/>
      <c r="AU75" s="2"/>
      <c r="AV75" s="2"/>
      <c r="AW75" s="2"/>
      <c r="AX75" s="2"/>
      <c r="AY75" s="2"/>
      <c r="AZ75" s="2"/>
      <c r="BA75" s="2"/>
      <c r="BB75" s="2"/>
      <c r="BC75" s="2"/>
      <c r="BD75" s="2"/>
      <c r="BE75" s="2"/>
      <c r="BF75" s="2"/>
    </row>
    <row r="76" spans="1:58" ht="19.5" customHeight="1" x14ac:dyDescent="0.4">
      <c r="AE76" s="98" t="s">
        <v>73</v>
      </c>
      <c r="AF76" s="99" t="s">
        <v>76</v>
      </c>
      <c r="AG76" s="99"/>
      <c r="AH76" s="99"/>
      <c r="AI76" s="99"/>
      <c r="AJ76" s="99"/>
      <c r="AK76" s="99"/>
      <c r="AL76" s="99"/>
      <c r="AM76" s="99"/>
      <c r="AS76" s="7"/>
      <c r="AT76" s="2"/>
      <c r="AU76" s="2"/>
      <c r="AV76" s="2"/>
      <c r="AW76" s="2"/>
      <c r="AX76" s="2"/>
      <c r="AY76" s="2"/>
      <c r="AZ76" s="2"/>
      <c r="BA76" s="2"/>
      <c r="BB76" s="2"/>
      <c r="BC76" s="2"/>
      <c r="BD76" s="2"/>
      <c r="BE76" s="2"/>
      <c r="BF76" s="2"/>
    </row>
    <row r="77" spans="1:58" ht="19.5" customHeight="1" x14ac:dyDescent="0.4">
      <c r="AE77" s="98"/>
      <c r="AF77" s="99"/>
      <c r="AG77" s="99"/>
      <c r="AH77" s="99"/>
      <c r="AI77" s="99"/>
      <c r="AJ77" s="99"/>
      <c r="AK77" s="99"/>
      <c r="AL77" s="99"/>
      <c r="AM77" s="99"/>
      <c r="AS77" s="7"/>
      <c r="AT77" s="2"/>
      <c r="AU77" s="2"/>
      <c r="AV77" s="2"/>
      <c r="AW77" s="2"/>
      <c r="AX77" s="2"/>
      <c r="AY77" s="2"/>
      <c r="AZ77" s="2"/>
      <c r="BA77" s="2"/>
      <c r="BB77" s="2"/>
      <c r="BC77" s="2"/>
      <c r="BD77" s="2"/>
      <c r="BE77" s="2"/>
      <c r="BF77" s="2"/>
    </row>
    <row r="78" spans="1:58" ht="19.5" customHeight="1" x14ac:dyDescent="0.4">
      <c r="AE78" s="98" t="s">
        <v>73</v>
      </c>
      <c r="AF78" s="100" t="s">
        <v>143</v>
      </c>
      <c r="AG78" s="100"/>
      <c r="AH78" s="100"/>
      <c r="AI78" s="100"/>
      <c r="AJ78" s="100"/>
      <c r="AK78" s="100"/>
      <c r="AL78" s="100"/>
      <c r="AM78" s="100"/>
      <c r="AS78" s="8"/>
      <c r="AT78" s="2"/>
      <c r="AU78" s="2"/>
      <c r="AV78" s="2"/>
      <c r="AW78" s="2"/>
      <c r="AX78" s="2"/>
      <c r="AY78" s="2"/>
      <c r="AZ78" s="2"/>
      <c r="BA78" s="2"/>
      <c r="BB78" s="2"/>
      <c r="BC78" s="2"/>
      <c r="BD78" s="2"/>
      <c r="BE78" s="2"/>
      <c r="BF78" s="2"/>
    </row>
    <row r="79" spans="1:58" ht="19.5" customHeight="1" x14ac:dyDescent="0.4">
      <c r="AE79" s="98"/>
      <c r="AF79" s="100"/>
      <c r="AG79" s="100"/>
      <c r="AH79" s="100"/>
      <c r="AI79" s="100"/>
      <c r="AJ79" s="100"/>
      <c r="AK79" s="100"/>
      <c r="AL79" s="100"/>
      <c r="AM79" s="100"/>
      <c r="AS79" s="8"/>
      <c r="AT79" s="2"/>
      <c r="AU79" s="2"/>
      <c r="AV79" s="2"/>
      <c r="AW79" s="2"/>
      <c r="AX79" s="2"/>
      <c r="AY79" s="2"/>
      <c r="AZ79" s="2"/>
      <c r="BA79" s="2"/>
      <c r="BB79" s="2"/>
      <c r="BC79" s="2"/>
      <c r="BD79" s="2"/>
      <c r="BE79" s="2"/>
      <c r="BF79" s="2"/>
    </row>
    <row r="80" spans="1:58" ht="19.5" customHeight="1" x14ac:dyDescent="0.4">
      <c r="AS80" s="8"/>
      <c r="AT80" s="2"/>
      <c r="AU80" s="2"/>
      <c r="AV80" s="2"/>
      <c r="AW80" s="2"/>
      <c r="AX80" s="2"/>
      <c r="AY80" s="2"/>
      <c r="AZ80" s="2"/>
      <c r="BA80" s="2"/>
      <c r="BB80" s="2"/>
      <c r="BC80" s="2"/>
      <c r="BD80" s="2"/>
      <c r="BE80" s="2"/>
      <c r="BF80" s="2"/>
    </row>
    <row r="81" spans="20:58" ht="19.5" customHeight="1" x14ac:dyDescent="0.4">
      <c r="AS81" s="8"/>
      <c r="AT81" s="2"/>
      <c r="AU81" s="2"/>
      <c r="AV81" s="2"/>
      <c r="AW81" s="2"/>
      <c r="AX81" s="2"/>
      <c r="AY81" s="2"/>
      <c r="AZ81" s="2"/>
      <c r="BA81" s="2"/>
      <c r="BB81" s="2"/>
      <c r="BC81" s="2"/>
      <c r="BD81" s="2"/>
      <c r="BE81" s="2"/>
      <c r="BF81" s="2"/>
    </row>
    <row r="82" spans="20:58" ht="19.5" customHeight="1" x14ac:dyDescent="0.4">
      <c r="AS82" s="8"/>
      <c r="AT82" s="2"/>
      <c r="AU82" s="2"/>
      <c r="AV82" s="2"/>
      <c r="AW82" s="2"/>
      <c r="AX82" s="2"/>
      <c r="AY82" s="2"/>
      <c r="AZ82" s="2"/>
      <c r="BA82" s="2"/>
      <c r="BB82" s="2"/>
      <c r="BC82" s="2"/>
      <c r="BD82" s="2"/>
      <c r="BE82" s="2"/>
      <c r="BF82" s="2"/>
    </row>
    <row r="83" spans="20:58" ht="19.5" customHeight="1" x14ac:dyDescent="0.4">
      <c r="AS83" s="8"/>
      <c r="AT83" s="2"/>
      <c r="AU83" s="2"/>
      <c r="AV83" s="2"/>
      <c r="AW83" s="2"/>
      <c r="AX83" s="2"/>
      <c r="AY83" s="2"/>
      <c r="AZ83" s="2"/>
      <c r="BA83" s="2"/>
      <c r="BB83" s="2"/>
      <c r="BC83" s="2"/>
      <c r="BD83" s="2"/>
      <c r="BE83" s="2"/>
      <c r="BF83" s="2"/>
    </row>
    <row r="84" spans="20:58" ht="19.5" customHeight="1" x14ac:dyDescent="0.4">
      <c r="AS84" s="8"/>
      <c r="AT84" s="2"/>
      <c r="AU84" s="2"/>
      <c r="AV84" s="2"/>
      <c r="AW84" s="2"/>
      <c r="AX84" s="2"/>
      <c r="AY84" s="2"/>
      <c r="AZ84" s="2"/>
      <c r="BA84" s="2"/>
      <c r="BB84" s="2"/>
      <c r="BC84" s="2"/>
      <c r="BD84" s="2"/>
      <c r="BE84" s="2"/>
      <c r="BF84" s="2"/>
    </row>
    <row r="85" spans="20:58" ht="19.5" customHeight="1" x14ac:dyDescent="0.4">
      <c r="AS85" s="8"/>
      <c r="AT85" s="2"/>
      <c r="AU85" s="2"/>
      <c r="AV85" s="2"/>
      <c r="AW85" s="2"/>
      <c r="AX85" s="2"/>
      <c r="AY85" s="2"/>
      <c r="AZ85" s="2"/>
      <c r="BA85" s="2"/>
      <c r="BB85" s="2"/>
      <c r="BC85" s="2"/>
      <c r="BD85" s="2"/>
      <c r="BE85" s="2"/>
      <c r="BF85" s="2"/>
    </row>
    <row r="86" spans="20:58" ht="19.5" customHeight="1" x14ac:dyDescent="0.4">
      <c r="AS86" s="8"/>
      <c r="AT86" s="2"/>
      <c r="AU86" s="2"/>
      <c r="AV86" s="2"/>
      <c r="AW86" s="2"/>
      <c r="AX86" s="2"/>
      <c r="AY86" s="2"/>
      <c r="AZ86" s="2"/>
      <c r="BA86" s="2"/>
      <c r="BB86" s="2"/>
      <c r="BC86" s="2"/>
      <c r="BD86" s="2"/>
      <c r="BE86" s="2"/>
      <c r="BF86" s="2"/>
    </row>
    <row r="87" spans="20:58" ht="19.5" customHeight="1" x14ac:dyDescent="0.4">
      <c r="T87" s="97"/>
      <c r="U87" s="97"/>
      <c r="AN87" s="8"/>
      <c r="AO87" s="97"/>
      <c r="AP87" s="97"/>
      <c r="AQ87" s="97"/>
      <c r="AR87" s="97"/>
      <c r="AS87" s="8"/>
      <c r="AT87" s="2"/>
      <c r="AU87" s="2"/>
      <c r="AV87" s="2"/>
      <c r="AW87" s="2"/>
      <c r="AX87" s="2"/>
      <c r="AY87" s="2"/>
      <c r="AZ87" s="2"/>
      <c r="BA87" s="2"/>
      <c r="BB87" s="2"/>
      <c r="BC87" s="2"/>
      <c r="BD87" s="2"/>
      <c r="BE87" s="2"/>
      <c r="BF87" s="2"/>
    </row>
    <row r="88" spans="20:58" ht="19.5" customHeight="1" x14ac:dyDescent="0.4">
      <c r="T88" s="97"/>
      <c r="U88" s="97"/>
      <c r="AN88" s="8"/>
      <c r="AO88" s="97"/>
      <c r="AP88" s="97"/>
      <c r="AQ88" s="97"/>
      <c r="AR88" s="97"/>
      <c r="AT88" s="2"/>
      <c r="AU88" s="2"/>
      <c r="AV88" s="2"/>
      <c r="AW88" s="2"/>
      <c r="AX88" s="2"/>
      <c r="AY88" s="2"/>
      <c r="AZ88" s="2"/>
      <c r="BA88" s="2"/>
      <c r="BB88" s="2"/>
      <c r="BC88" s="2"/>
      <c r="BD88" s="2"/>
      <c r="BE88" s="2"/>
      <c r="BF88" s="2"/>
    </row>
    <row r="89" spans="20:58" ht="19.5" customHeight="1" x14ac:dyDescent="0.4">
      <c r="AT89" s="2"/>
      <c r="AU89" s="2"/>
      <c r="AV89" s="2"/>
      <c r="AW89" s="2"/>
      <c r="AX89" s="2"/>
      <c r="AY89" s="2"/>
      <c r="AZ89" s="2"/>
      <c r="BA89" s="2"/>
      <c r="BB89" s="2"/>
      <c r="BC89" s="2"/>
      <c r="BD89" s="2"/>
      <c r="BE89" s="2"/>
      <c r="BF89" s="2"/>
    </row>
  </sheetData>
  <mergeCells count="183">
    <mergeCell ref="AE1:AK2"/>
    <mergeCell ref="AL1:AR2"/>
    <mergeCell ref="B1:Q2"/>
    <mergeCell ref="R1:U2"/>
    <mergeCell ref="R3:S3"/>
    <mergeCell ref="T3:T7"/>
    <mergeCell ref="U3:U7"/>
    <mergeCell ref="B3:C7"/>
    <mergeCell ref="D3:L3"/>
    <mergeCell ref="M3:M7"/>
    <mergeCell ref="N3:N7"/>
    <mergeCell ref="O3:P3"/>
    <mergeCell ref="G4:I4"/>
    <mergeCell ref="J4:L4"/>
    <mergeCell ref="O4:P5"/>
    <mergeCell ref="F6:F7"/>
    <mergeCell ref="AK3:AK4"/>
    <mergeCell ref="AL3:AL4"/>
    <mergeCell ref="AM3:AM4"/>
    <mergeCell ref="AE3:AF4"/>
    <mergeCell ref="AG3:AG4"/>
    <mergeCell ref="AH3:AH4"/>
    <mergeCell ref="AI3:AI4"/>
    <mergeCell ref="AJ3:AJ4"/>
    <mergeCell ref="AF5:AF6"/>
    <mergeCell ref="AG5:AG6"/>
    <mergeCell ref="AH5:AH6"/>
    <mergeCell ref="AI5:AI6"/>
    <mergeCell ref="G6:G7"/>
    <mergeCell ref="H6:H7"/>
    <mergeCell ref="I6:I7"/>
    <mergeCell ref="J6:J7"/>
    <mergeCell ref="K6:K7"/>
    <mergeCell ref="L6:L7"/>
    <mergeCell ref="D6:D7"/>
    <mergeCell ref="E6:E7"/>
    <mergeCell ref="AJ5:AJ6"/>
    <mergeCell ref="AE5:AE12"/>
    <mergeCell ref="Q4:Q7"/>
    <mergeCell ref="R4:S5"/>
    <mergeCell ref="D4:F4"/>
    <mergeCell ref="AF7:AF8"/>
    <mergeCell ref="AG7:AG8"/>
    <mergeCell ref="AH7:AH8"/>
    <mergeCell ref="AI7:AI8"/>
    <mergeCell ref="AJ7:AJ8"/>
    <mergeCell ref="AK7:AK8"/>
    <mergeCell ref="AL7:AL8"/>
    <mergeCell ref="AM7:AM8"/>
    <mergeCell ref="O6:O7"/>
    <mergeCell ref="P6:P7"/>
    <mergeCell ref="R6:R7"/>
    <mergeCell ref="S6:S7"/>
    <mergeCell ref="AK5:AK6"/>
    <mergeCell ref="AL5:AL6"/>
    <mergeCell ref="AM5:AM6"/>
    <mergeCell ref="AM11:AM12"/>
    <mergeCell ref="AF11:AF12"/>
    <mergeCell ref="AG11:AG12"/>
    <mergeCell ref="AH11:AH12"/>
    <mergeCell ref="AI11:AI12"/>
    <mergeCell ref="AJ11:AJ12"/>
    <mergeCell ref="AK11:AK12"/>
    <mergeCell ref="AF9:AF10"/>
    <mergeCell ref="AG9:AG10"/>
    <mergeCell ref="AH9:AH10"/>
    <mergeCell ref="AI9:AI10"/>
    <mergeCell ref="AJ9:AJ10"/>
    <mergeCell ref="AK9:AK10"/>
    <mergeCell ref="AL9:AL10"/>
    <mergeCell ref="AM9:AM10"/>
    <mergeCell ref="AL11:AL12"/>
    <mergeCell ref="AK13:AK14"/>
    <mergeCell ref="AL13:AL14"/>
    <mergeCell ref="AM13:AM14"/>
    <mergeCell ref="AE13:AE22"/>
    <mergeCell ref="AF13:AF14"/>
    <mergeCell ref="AG13:AG14"/>
    <mergeCell ref="AH13:AH14"/>
    <mergeCell ref="AI13:AI14"/>
    <mergeCell ref="AJ13:AJ14"/>
    <mergeCell ref="AK17:AK18"/>
    <mergeCell ref="AL17:AL18"/>
    <mergeCell ref="AM17:AM18"/>
    <mergeCell ref="AF17:AF18"/>
    <mergeCell ref="AG17:AG18"/>
    <mergeCell ref="AH17:AH18"/>
    <mergeCell ref="AI17:AI18"/>
    <mergeCell ref="AJ17:AJ18"/>
    <mergeCell ref="AF15:AF16"/>
    <mergeCell ref="AG15:AG16"/>
    <mergeCell ref="AH15:AH16"/>
    <mergeCell ref="AI15:AI16"/>
    <mergeCell ref="AJ15:AJ16"/>
    <mergeCell ref="AK15:AK16"/>
    <mergeCell ref="AL15:AL16"/>
    <mergeCell ref="AM15:AM16"/>
    <mergeCell ref="AL21:AL22"/>
    <mergeCell ref="AM21:AM22"/>
    <mergeCell ref="AF21:AF22"/>
    <mergeCell ref="AG21:AG22"/>
    <mergeCell ref="AH21:AH22"/>
    <mergeCell ref="AI21:AI22"/>
    <mergeCell ref="AJ21:AJ22"/>
    <mergeCell ref="AK21:AK22"/>
    <mergeCell ref="AK19:AK20"/>
    <mergeCell ref="AL19:AL20"/>
    <mergeCell ref="AM19:AM20"/>
    <mergeCell ref="AF19:AF20"/>
    <mergeCell ref="AG19:AG20"/>
    <mergeCell ref="AH19:AH20"/>
    <mergeCell ref="AI19:AI20"/>
    <mergeCell ref="AJ19:AJ20"/>
    <mergeCell ref="AF25:AF26"/>
    <mergeCell ref="AG25:AG26"/>
    <mergeCell ref="AH25:AH26"/>
    <mergeCell ref="AI25:AI26"/>
    <mergeCell ref="AJ25:AJ26"/>
    <mergeCell ref="AK25:AK26"/>
    <mergeCell ref="AL25:AL26"/>
    <mergeCell ref="AM25:AM26"/>
    <mergeCell ref="AK23:AK24"/>
    <mergeCell ref="AL23:AL24"/>
    <mergeCell ref="AM23:AM24"/>
    <mergeCell ref="AF23:AF24"/>
    <mergeCell ref="AG23:AG24"/>
    <mergeCell ref="AH23:AH24"/>
    <mergeCell ref="AI23:AI24"/>
    <mergeCell ref="AJ23:AJ24"/>
    <mergeCell ref="AE36:AE37"/>
    <mergeCell ref="AF36:AR37"/>
    <mergeCell ref="AE34:AE35"/>
    <mergeCell ref="AF34:AR35"/>
    <mergeCell ref="AE32:AE33"/>
    <mergeCell ref="AF32:AR33"/>
    <mergeCell ref="AE30:AM31"/>
    <mergeCell ref="AF27:AF28"/>
    <mergeCell ref="AG27:AG28"/>
    <mergeCell ref="AH27:AH28"/>
    <mergeCell ref="AI27:AI28"/>
    <mergeCell ref="AJ27:AJ28"/>
    <mergeCell ref="AK27:AK28"/>
    <mergeCell ref="AL27:AL28"/>
    <mergeCell ref="AM27:AM28"/>
    <mergeCell ref="AE23:AE28"/>
    <mergeCell ref="AE48:AE49"/>
    <mergeCell ref="AF48:AR49"/>
    <mergeCell ref="AE46:AE47"/>
    <mergeCell ref="AF46:AR47"/>
    <mergeCell ref="AE44:AE45"/>
    <mergeCell ref="AF44:AR45"/>
    <mergeCell ref="AE42:AE43"/>
    <mergeCell ref="AF42:AR43"/>
    <mergeCell ref="AF38:AR39"/>
    <mergeCell ref="AF40:AR41"/>
    <mergeCell ref="AE58:AE60"/>
    <mergeCell ref="AF58:AR60"/>
    <mergeCell ref="AE56:AE57"/>
    <mergeCell ref="AF56:AR57"/>
    <mergeCell ref="AF54:AR55"/>
    <mergeCell ref="AE52:AE53"/>
    <mergeCell ref="AF52:AR53"/>
    <mergeCell ref="AE50:AE51"/>
    <mergeCell ref="AF50:AR51"/>
    <mergeCell ref="AE70:AE71"/>
    <mergeCell ref="AF70:AR71"/>
    <mergeCell ref="AE68:AE69"/>
    <mergeCell ref="AF68:AR69"/>
    <mergeCell ref="AE66:AE67"/>
    <mergeCell ref="AF66:AR67"/>
    <mergeCell ref="AF64:AR65"/>
    <mergeCell ref="AE61:AE63"/>
    <mergeCell ref="AF61:AR63"/>
    <mergeCell ref="T87:U88"/>
    <mergeCell ref="AO87:AR88"/>
    <mergeCell ref="AE76:AE77"/>
    <mergeCell ref="AF76:AM77"/>
    <mergeCell ref="AE78:AE79"/>
    <mergeCell ref="AF78:AM79"/>
    <mergeCell ref="AE72:AE73"/>
    <mergeCell ref="AF72:AR73"/>
    <mergeCell ref="AE74:AE75"/>
    <mergeCell ref="AF74:AR75"/>
  </mergeCells>
  <phoneticPr fontId="1"/>
  <conditionalFormatting sqref="A1:V89">
    <cfRule type="cellIs" dxfId="4" priority="3" operator="equal">
      <formula>0</formula>
    </cfRule>
  </conditionalFormatting>
  <conditionalFormatting sqref="B8:U36 B38:U64">
    <cfRule type="expression" dxfId="3" priority="2">
      <formula>MOD(ROW(),5)=2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957D3-8C28-43BC-9931-76806D4BCBD7}">
  <dimension ref="A1:AM89"/>
  <sheetViews>
    <sheetView tabSelected="1" topLeftCell="B1" zoomScale="70" zoomScaleNormal="70" workbookViewId="0">
      <selection activeCell="B1" sqref="B1:P2"/>
    </sheetView>
  </sheetViews>
  <sheetFormatPr defaultRowHeight="18.75" x14ac:dyDescent="0.4"/>
  <cols>
    <col min="1" max="1" width="3.125" style="2" customWidth="1"/>
    <col min="2" max="2" width="5" style="2" bestFit="1" customWidth="1"/>
    <col min="3" max="3" width="10.125" style="2" bestFit="1" customWidth="1"/>
    <col min="4" max="5" width="8" style="2" bestFit="1" customWidth="1"/>
    <col min="6" max="7" width="8.75" style="2" bestFit="1" customWidth="1"/>
    <col min="8" max="8" width="9.75" style="2" bestFit="1" customWidth="1"/>
    <col min="9" max="9" width="8.75" style="2" bestFit="1" customWidth="1"/>
    <col min="10" max="10" width="17.25" style="2" bestFit="1" customWidth="1"/>
    <col min="11" max="11" width="13" style="2" bestFit="1" customWidth="1"/>
    <col min="12" max="12" width="6.875" style="2" bestFit="1" customWidth="1"/>
    <col min="13" max="13" width="10.5" style="2" bestFit="1" customWidth="1"/>
    <col min="14" max="14" width="11.75" style="2" bestFit="1" customWidth="1"/>
    <col min="15" max="16" width="8" style="2" bestFit="1" customWidth="1"/>
    <col min="17" max="17" width="10.875" style="2" bestFit="1" customWidth="1"/>
    <col min="18" max="18" width="5.625" style="2" bestFit="1" customWidth="1"/>
    <col min="19" max="27" width="3.625" style="2" customWidth="1"/>
    <col min="28" max="28" width="6.875" style="2" bestFit="1" customWidth="1"/>
    <col min="29" max="29" width="34.625" style="2" bestFit="1" customWidth="1"/>
    <col min="30" max="30" width="11.375" style="2" bestFit="1" customWidth="1"/>
    <col min="31" max="32" width="19.375" style="2" bestFit="1" customWidth="1"/>
    <col min="33" max="33" width="16.75" style="2" bestFit="1" customWidth="1"/>
    <col min="34" max="34" width="21.25" style="2" customWidth="1"/>
    <col min="35" max="35" width="21.25" style="2" bestFit="1" customWidth="1"/>
    <col min="36" max="36" width="19.375" style="2" bestFit="1" customWidth="1"/>
    <col min="37" max="39" width="3.625" style="2" customWidth="1"/>
  </cols>
  <sheetData>
    <row r="1" spans="1:39" ht="33" x14ac:dyDescent="0.4">
      <c r="B1" s="194" t="s">
        <v>148</v>
      </c>
      <c r="C1" s="194"/>
      <c r="D1" s="194"/>
      <c r="E1" s="194"/>
      <c r="F1" s="194"/>
      <c r="G1" s="194"/>
      <c r="H1" s="194"/>
      <c r="I1" s="194"/>
      <c r="J1" s="194"/>
      <c r="K1" s="194"/>
      <c r="L1" s="194"/>
      <c r="M1" s="194"/>
      <c r="N1" s="194"/>
      <c r="O1" s="194"/>
      <c r="P1" s="194"/>
      <c r="Q1" s="193"/>
      <c r="R1" s="193"/>
      <c r="S1" s="193"/>
      <c r="T1" s="193"/>
      <c r="AA1"/>
      <c r="AB1" s="149" t="s">
        <v>145</v>
      </c>
      <c r="AC1" s="149"/>
      <c r="AD1" s="149"/>
      <c r="AE1" s="149"/>
      <c r="AF1" s="149"/>
      <c r="AG1" s="149"/>
      <c r="AH1" s="156"/>
      <c r="AI1" s="156"/>
      <c r="AJ1" s="156"/>
      <c r="AK1" s="156"/>
      <c r="AL1" s="156"/>
      <c r="AM1" s="1"/>
    </row>
    <row r="2" spans="1:39" ht="33" x14ac:dyDescent="0.4">
      <c r="B2" s="195"/>
      <c r="C2" s="195"/>
      <c r="D2" s="195"/>
      <c r="E2" s="195"/>
      <c r="F2" s="195"/>
      <c r="G2" s="195"/>
      <c r="H2" s="195"/>
      <c r="I2" s="195"/>
      <c r="J2" s="195"/>
      <c r="K2" s="195"/>
      <c r="L2" s="195"/>
      <c r="M2" s="195"/>
      <c r="N2" s="195"/>
      <c r="O2" s="195"/>
      <c r="P2" s="195"/>
      <c r="Q2" s="193"/>
      <c r="R2" s="193"/>
      <c r="S2" s="193"/>
      <c r="T2" s="193"/>
      <c r="AA2"/>
      <c r="AB2" s="150"/>
      <c r="AC2" s="150"/>
      <c r="AD2" s="150"/>
      <c r="AE2" s="150"/>
      <c r="AF2" s="150"/>
      <c r="AG2" s="150"/>
      <c r="AH2" s="156"/>
      <c r="AI2" s="156"/>
      <c r="AJ2" s="156"/>
      <c r="AK2" s="156"/>
      <c r="AL2" s="156"/>
      <c r="AM2" s="1"/>
    </row>
    <row r="3" spans="1:39" x14ac:dyDescent="0.4">
      <c r="A3" s="13"/>
      <c r="B3" s="177" t="s">
        <v>21</v>
      </c>
      <c r="C3" s="177"/>
      <c r="D3" s="182" t="s">
        <v>22</v>
      </c>
      <c r="E3" s="183"/>
      <c r="F3" s="183"/>
      <c r="G3" s="183"/>
      <c r="H3" s="183"/>
      <c r="I3" s="184"/>
      <c r="J3" s="176" t="s">
        <v>2</v>
      </c>
      <c r="K3" s="176" t="s">
        <v>3</v>
      </c>
      <c r="L3" s="188" t="s">
        <v>24</v>
      </c>
      <c r="M3" s="189"/>
      <c r="N3" s="12" t="s">
        <v>24</v>
      </c>
      <c r="O3" s="136" t="s">
        <v>53</v>
      </c>
      <c r="P3" s="136"/>
      <c r="Q3" s="114" t="s">
        <v>5</v>
      </c>
      <c r="R3" s="176" t="s">
        <v>6</v>
      </c>
      <c r="AB3" s="131" t="s">
        <v>38</v>
      </c>
      <c r="AC3" s="132"/>
      <c r="AD3" s="131" t="s">
        <v>39</v>
      </c>
      <c r="AE3" s="131" t="s">
        <v>78</v>
      </c>
      <c r="AF3" s="131" t="s">
        <v>41</v>
      </c>
      <c r="AG3" s="131" t="s">
        <v>42</v>
      </c>
      <c r="AH3" s="161" t="s">
        <v>103</v>
      </c>
      <c r="AI3" s="162" t="s">
        <v>104</v>
      </c>
      <c r="AJ3" s="112" t="s">
        <v>43</v>
      </c>
    </row>
    <row r="4" spans="1:39" x14ac:dyDescent="0.4">
      <c r="A4" s="13"/>
      <c r="B4" s="177"/>
      <c r="C4" s="177"/>
      <c r="D4" s="185"/>
      <c r="E4" s="186"/>
      <c r="F4" s="186"/>
      <c r="G4" s="186"/>
      <c r="H4" s="186"/>
      <c r="I4" s="187"/>
      <c r="J4" s="176"/>
      <c r="K4" s="176"/>
      <c r="L4" s="178" t="s">
        <v>10</v>
      </c>
      <c r="M4" s="179"/>
      <c r="N4" s="119" t="s">
        <v>25</v>
      </c>
      <c r="O4" s="121" t="s">
        <v>12</v>
      </c>
      <c r="P4" s="122"/>
      <c r="Q4" s="137"/>
      <c r="R4" s="176"/>
      <c r="AB4" s="133"/>
      <c r="AC4" s="134"/>
      <c r="AD4" s="133"/>
      <c r="AE4" s="135"/>
      <c r="AF4" s="133"/>
      <c r="AG4" s="133"/>
      <c r="AH4" s="161"/>
      <c r="AI4" s="163"/>
      <c r="AJ4" s="130"/>
    </row>
    <row r="5" spans="1:39" x14ac:dyDescent="0.4">
      <c r="A5" s="13"/>
      <c r="B5" s="177"/>
      <c r="C5" s="177"/>
      <c r="D5" s="125" t="s">
        <v>7</v>
      </c>
      <c r="E5" s="127"/>
      <c r="F5" s="125" t="s">
        <v>8</v>
      </c>
      <c r="G5" s="127"/>
      <c r="H5" s="147" t="s">
        <v>9</v>
      </c>
      <c r="I5" s="148"/>
      <c r="J5" s="176"/>
      <c r="K5" s="176"/>
      <c r="L5" s="180"/>
      <c r="M5" s="181"/>
      <c r="N5" s="119"/>
      <c r="O5" s="123"/>
      <c r="P5" s="124"/>
      <c r="Q5" s="137"/>
      <c r="R5" s="176"/>
      <c r="AB5" s="158" t="s">
        <v>44</v>
      </c>
      <c r="AC5" s="110" t="s">
        <v>79</v>
      </c>
      <c r="AD5" s="110" t="s">
        <v>80</v>
      </c>
      <c r="AE5" s="110" t="s">
        <v>47</v>
      </c>
      <c r="AF5" s="110" t="s">
        <v>48</v>
      </c>
      <c r="AG5" s="110" t="s">
        <v>105</v>
      </c>
      <c r="AH5" s="111" t="s">
        <v>81</v>
      </c>
      <c r="AI5" s="111" t="s">
        <v>81</v>
      </c>
      <c r="AJ5" s="110" t="s">
        <v>106</v>
      </c>
    </row>
    <row r="6" spans="1:39" x14ac:dyDescent="0.4">
      <c r="A6" s="13"/>
      <c r="B6" s="177"/>
      <c r="C6" s="177"/>
      <c r="D6" s="117" t="s">
        <v>26</v>
      </c>
      <c r="E6" s="144" t="s">
        <v>27</v>
      </c>
      <c r="F6" s="117" t="s">
        <v>26</v>
      </c>
      <c r="G6" s="144" t="s">
        <v>27</v>
      </c>
      <c r="H6" s="117" t="s">
        <v>26</v>
      </c>
      <c r="I6" s="144" t="s">
        <v>27</v>
      </c>
      <c r="J6" s="176"/>
      <c r="K6" s="176"/>
      <c r="L6" s="114" t="s">
        <v>16</v>
      </c>
      <c r="M6" s="147" t="s">
        <v>17</v>
      </c>
      <c r="N6" s="119"/>
      <c r="O6" s="190" t="s">
        <v>18</v>
      </c>
      <c r="P6" s="190" t="s">
        <v>17</v>
      </c>
      <c r="Q6" s="137"/>
      <c r="R6" s="176"/>
      <c r="AB6" s="159"/>
      <c r="AC6" s="113"/>
      <c r="AD6" s="113"/>
      <c r="AE6" s="113"/>
      <c r="AF6" s="113"/>
      <c r="AG6" s="113"/>
      <c r="AH6" s="157"/>
      <c r="AI6" s="157"/>
      <c r="AJ6" s="113"/>
    </row>
    <row r="7" spans="1:39" x14ac:dyDescent="0.4">
      <c r="A7" s="13"/>
      <c r="B7" s="177"/>
      <c r="C7" s="177"/>
      <c r="D7" s="115"/>
      <c r="E7" s="176"/>
      <c r="F7" s="115"/>
      <c r="G7" s="176"/>
      <c r="H7" s="115"/>
      <c r="I7" s="191"/>
      <c r="J7" s="176"/>
      <c r="K7" s="176"/>
      <c r="L7" s="115"/>
      <c r="M7" s="192"/>
      <c r="N7" s="120"/>
      <c r="O7" s="120"/>
      <c r="P7" s="120"/>
      <c r="Q7" s="118"/>
      <c r="R7" s="176"/>
      <c r="AB7" s="159"/>
      <c r="AC7" s="113" t="s">
        <v>82</v>
      </c>
      <c r="AD7" s="113" t="s">
        <v>80</v>
      </c>
      <c r="AE7" s="113" t="s">
        <v>51</v>
      </c>
      <c r="AF7" s="113" t="s">
        <v>52</v>
      </c>
      <c r="AG7" s="113" t="s">
        <v>105</v>
      </c>
      <c r="AH7" s="157" t="s">
        <v>81</v>
      </c>
      <c r="AI7" s="157" t="s">
        <v>52</v>
      </c>
      <c r="AJ7" s="113" t="s">
        <v>72</v>
      </c>
    </row>
    <row r="8" spans="1:39" ht="20.25" x14ac:dyDescent="0.4">
      <c r="A8" s="11"/>
      <c r="B8" s="17">
        <f>[1]申請核種!$B$8</f>
        <v>3</v>
      </c>
      <c r="C8" s="18" t="str">
        <f>[1]申請核種!$C$8</f>
        <v>H</v>
      </c>
      <c r="D8" s="19">
        <f>[1]申請核種!AY8</f>
        <v>2000</v>
      </c>
      <c r="E8" s="19">
        <f>[1]申請核種!AZ8</f>
        <v>2000</v>
      </c>
      <c r="F8" s="19">
        <f>[1]申請核種!BA8</f>
        <v>40000</v>
      </c>
      <c r="G8" s="19">
        <f>[1]申請核種!BB8</f>
        <v>40000</v>
      </c>
      <c r="H8" s="19">
        <f>[1]申請核種!BC8</f>
        <v>80000</v>
      </c>
      <c r="I8" s="19">
        <f>[1]申請核種!BD8</f>
        <v>80000</v>
      </c>
      <c r="J8" s="24" t="str">
        <f>[1]申請核種!H8</f>
        <v>気体・液体・固体</v>
      </c>
      <c r="K8" s="24" t="s">
        <v>19</v>
      </c>
      <c r="L8" s="25" t="str">
        <f>IF([1]申請核種!T8=0,"不可","")</f>
        <v/>
      </c>
      <c r="M8" s="25" t="str">
        <f>IF([1]申請核種!N8=0,"不可",IF([1]申請核種!N8=1,"",IF([1]申請核種!N8=0.25,"1/4に制限","1/3に制限")))</f>
        <v>不可</v>
      </c>
      <c r="N8" s="22">
        <f>[1]申請核種!P8</f>
        <v>0.01</v>
      </c>
      <c r="O8" s="22">
        <f>[1]申請核種!T8</f>
        <v>0.01</v>
      </c>
      <c r="P8" s="22">
        <f>[1]申請核種!W8</f>
        <v>0</v>
      </c>
      <c r="Q8" s="22"/>
      <c r="R8" s="24"/>
      <c r="AB8" s="159"/>
      <c r="AC8" s="113"/>
      <c r="AD8" s="113"/>
      <c r="AE8" s="113"/>
      <c r="AF8" s="113"/>
      <c r="AG8" s="113"/>
      <c r="AH8" s="157"/>
      <c r="AI8" s="157"/>
      <c r="AJ8" s="113"/>
    </row>
    <row r="9" spans="1:39" ht="20.25" x14ac:dyDescent="0.4">
      <c r="A9" s="11"/>
      <c r="B9" s="27">
        <f>[1]申請核種!$B$9</f>
        <v>11</v>
      </c>
      <c r="C9" s="28" t="str">
        <f>[1]申請核種!$C$9</f>
        <v>C</v>
      </c>
      <c r="D9" s="26">
        <f>[1]申請核種!AY9</f>
        <v>2000</v>
      </c>
      <c r="E9" s="26">
        <f>[1]申請核種!AZ9</f>
        <v>200</v>
      </c>
      <c r="F9" s="26">
        <f>[1]申請核種!BA9</f>
        <v>20000</v>
      </c>
      <c r="G9" s="26">
        <f>[1]申請核種!BB9</f>
        <v>2000</v>
      </c>
      <c r="H9" s="26">
        <f>[1]申請核種!BC9</f>
        <v>40000</v>
      </c>
      <c r="I9" s="26">
        <f>[1]申請核種!BD9</f>
        <v>4000</v>
      </c>
      <c r="J9" s="33" t="str">
        <f>[1]申請核種!H9</f>
        <v>気体・液体・固体</v>
      </c>
      <c r="K9" s="33" t="s">
        <v>19</v>
      </c>
      <c r="L9" s="34" t="str">
        <f>IF([1]申請核種!T9=0,"不可","")</f>
        <v/>
      </c>
      <c r="M9" s="34" t="str">
        <f>IF([1]申請核種!N9=0,"不可",IF([1]申請核種!N9=1,"",IF([1]申請核種!N9=0.25,"1/4に制限","1/3に制限")))</f>
        <v>1/4に制限</v>
      </c>
      <c r="N9" s="31">
        <f>[1]申請核種!P9</f>
        <v>0.1</v>
      </c>
      <c r="O9" s="31">
        <f>[1]申請核種!T9</f>
        <v>0.01</v>
      </c>
      <c r="P9" s="31">
        <f>[1]申請核種!W9</f>
        <v>0.1</v>
      </c>
      <c r="Q9" s="31"/>
      <c r="R9" s="33"/>
      <c r="AB9" s="159"/>
      <c r="AC9" s="113" t="s">
        <v>83</v>
      </c>
      <c r="AD9" s="113" t="s">
        <v>84</v>
      </c>
      <c r="AE9" s="113" t="s">
        <v>47</v>
      </c>
      <c r="AF9" s="113" t="s">
        <v>52</v>
      </c>
      <c r="AG9" s="113" t="s">
        <v>52</v>
      </c>
      <c r="AH9" s="157" t="s">
        <v>52</v>
      </c>
      <c r="AI9" s="157" t="s">
        <v>52</v>
      </c>
      <c r="AJ9" s="113"/>
    </row>
    <row r="10" spans="1:39" ht="20.25" x14ac:dyDescent="0.4">
      <c r="A10" s="11"/>
      <c r="B10" s="27">
        <f>[1]申請核種!$B$10</f>
        <v>14</v>
      </c>
      <c r="C10" s="28" t="str">
        <f>[1]申請核種!$C$10</f>
        <v>C</v>
      </c>
      <c r="D10" s="26">
        <f>[1]申請核種!AY10</f>
        <v>100</v>
      </c>
      <c r="E10" s="26">
        <f>[1]申請核種!AZ10</f>
        <v>100</v>
      </c>
      <c r="F10" s="26">
        <f>[1]申請核種!BA10</f>
        <v>2000</v>
      </c>
      <c r="G10" s="26">
        <f>[1]申請核種!BB10</f>
        <v>2000</v>
      </c>
      <c r="H10" s="26">
        <f>[1]申請核種!BC10</f>
        <v>4000</v>
      </c>
      <c r="I10" s="26">
        <f>[1]申請核種!BD10</f>
        <v>4000</v>
      </c>
      <c r="J10" s="33" t="str">
        <f>[1]申請核種!H10</f>
        <v>気体・液体・固体</v>
      </c>
      <c r="K10" s="33" t="s">
        <v>19</v>
      </c>
      <c r="L10" s="34" t="str">
        <f>IF([1]申請核種!T10=0,"不可","")</f>
        <v/>
      </c>
      <c r="M10" s="34" t="str">
        <f>IF([1]申請核種!N10=0,"不可",IF([1]申請核種!N10=1,"",IF([1]申請核種!N10=0.25,"1/4に制限","1/3に制限")))</f>
        <v>不可</v>
      </c>
      <c r="N10" s="31">
        <f>[1]申請核種!P10</f>
        <v>0.01</v>
      </c>
      <c r="O10" s="31">
        <f>[1]申請核種!T10</f>
        <v>0.01</v>
      </c>
      <c r="P10" s="31">
        <f>[1]申請核種!W10</f>
        <v>0</v>
      </c>
      <c r="Q10" s="31"/>
      <c r="R10" s="33"/>
      <c r="AB10" s="159"/>
      <c r="AC10" s="113"/>
      <c r="AD10" s="113"/>
      <c r="AE10" s="113"/>
      <c r="AF10" s="113"/>
      <c r="AG10" s="113"/>
      <c r="AH10" s="157"/>
      <c r="AI10" s="157"/>
      <c r="AJ10" s="113"/>
    </row>
    <row r="11" spans="1:39" ht="20.25" x14ac:dyDescent="0.4">
      <c r="A11" s="11"/>
      <c r="B11" s="27">
        <f>[1]申請核種!$B$11</f>
        <v>13</v>
      </c>
      <c r="C11" s="28" t="str">
        <f>[1]申請核種!$C$11</f>
        <v>N</v>
      </c>
      <c r="D11" s="26">
        <f>[1]申請核種!AY11</f>
        <v>400</v>
      </c>
      <c r="E11" s="26">
        <f>[1]申請核種!AZ11</f>
        <v>0</v>
      </c>
      <c r="F11" s="26">
        <f>[1]申請核種!BA11</f>
        <v>4000</v>
      </c>
      <c r="G11" s="26">
        <f>[1]申請核種!BB11</f>
        <v>0</v>
      </c>
      <c r="H11" s="26">
        <f>[1]申請核種!BC11</f>
        <v>8000</v>
      </c>
      <c r="I11" s="26">
        <f>[1]申請核種!BD11</f>
        <v>0</v>
      </c>
      <c r="J11" s="33" t="str">
        <f>[1]申請核種!H11</f>
        <v>気体・液体・固体</v>
      </c>
      <c r="K11" s="33" t="s">
        <v>19</v>
      </c>
      <c r="L11" s="34" t="str">
        <f>IF([1]申請核種!T11=0,"不可","")</f>
        <v/>
      </c>
      <c r="M11" s="34" t="str">
        <f>IF([1]申請核種!N11=0,"不可",IF([1]申請核種!N11=1,"",IF([1]申請核種!N11=0.25,"1/4に制限","1/3に制限")))</f>
        <v/>
      </c>
      <c r="N11" s="31">
        <f>[1]申請核種!P11</f>
        <v>0.1</v>
      </c>
      <c r="O11" s="31">
        <f>[1]申請核種!T11</f>
        <v>0.01</v>
      </c>
      <c r="P11" s="31">
        <f>[1]申請核種!W11</f>
        <v>0.1</v>
      </c>
      <c r="Q11" s="31"/>
      <c r="R11" s="33"/>
      <c r="AB11" s="159"/>
      <c r="AC11" s="113" t="s">
        <v>85</v>
      </c>
      <c r="AD11" s="164" t="s">
        <v>80</v>
      </c>
      <c r="AE11" s="157" t="s">
        <v>47</v>
      </c>
      <c r="AF11" s="157" t="s">
        <v>48</v>
      </c>
      <c r="AG11" s="157" t="s">
        <v>105</v>
      </c>
      <c r="AH11" s="157" t="s">
        <v>81</v>
      </c>
      <c r="AI11" s="157" t="s">
        <v>81</v>
      </c>
      <c r="AJ11" s="157"/>
    </row>
    <row r="12" spans="1:39" ht="20.25" x14ac:dyDescent="0.4">
      <c r="A12" s="11"/>
      <c r="B12" s="27">
        <f>[1]申請核種!$B$12</f>
        <v>18</v>
      </c>
      <c r="C12" s="28" t="str">
        <f>[1]申請核種!$C$12</f>
        <v>F</v>
      </c>
      <c r="D12" s="26">
        <f>[1]申請核種!AY12</f>
        <v>4000</v>
      </c>
      <c r="E12" s="26">
        <f>[1]申請核種!AZ12</f>
        <v>500</v>
      </c>
      <c r="F12" s="26">
        <f>[1]申請核種!BA12</f>
        <v>80000</v>
      </c>
      <c r="G12" s="26">
        <f>[1]申請核種!BB12</f>
        <v>10000</v>
      </c>
      <c r="H12" s="26">
        <f>[1]申請核種!BC12</f>
        <v>160000</v>
      </c>
      <c r="I12" s="26">
        <f>[1]申請核種!BD12</f>
        <v>20000</v>
      </c>
      <c r="J12" s="33" t="str">
        <f>[1]申請核種!H12</f>
        <v>液体・固体</v>
      </c>
      <c r="K12" s="33" t="s">
        <v>19</v>
      </c>
      <c r="L12" s="34" t="str">
        <f>IF([1]申請核種!T12=0,"不可","")</f>
        <v/>
      </c>
      <c r="M12" s="34" t="str">
        <f>IF([1]申請核種!N12=0,"不可",IF([1]申請核種!N12=1,"",IF([1]申請核種!N12=0.25,"1/4に制限","1/3に制限")))</f>
        <v>1/4に制限</v>
      </c>
      <c r="N12" s="31">
        <f>[1]申請核種!P12</f>
        <v>0.1</v>
      </c>
      <c r="O12" s="31">
        <f>[1]申請核種!T12</f>
        <v>0.01</v>
      </c>
      <c r="P12" s="31">
        <f>[1]申請核種!W12</f>
        <v>0.1</v>
      </c>
      <c r="Q12" s="31"/>
      <c r="R12" s="33"/>
      <c r="AB12" s="159"/>
      <c r="AC12" s="113"/>
      <c r="AD12" s="164"/>
      <c r="AE12" s="157"/>
      <c r="AF12" s="157"/>
      <c r="AG12" s="157"/>
      <c r="AH12" s="157"/>
      <c r="AI12" s="157"/>
      <c r="AJ12" s="157"/>
    </row>
    <row r="13" spans="1:39" ht="20.25" x14ac:dyDescent="0.4">
      <c r="A13" s="11"/>
      <c r="B13" s="27">
        <f>[1]申請核種!$B$13</f>
        <v>22</v>
      </c>
      <c r="C13" s="28" t="str">
        <f>[1]申請核種!$C$13</f>
        <v>Na</v>
      </c>
      <c r="D13" s="26">
        <f>[1]申請核種!AY13</f>
        <v>1</v>
      </c>
      <c r="E13" s="26">
        <f>[1]申請核種!AZ13</f>
        <v>1</v>
      </c>
      <c r="F13" s="26">
        <f>[1]申請核種!BA13</f>
        <v>10</v>
      </c>
      <c r="G13" s="26">
        <f>[1]申請核種!BB13</f>
        <v>10</v>
      </c>
      <c r="H13" s="26">
        <f>[1]申請核種!BC13</f>
        <v>20</v>
      </c>
      <c r="I13" s="26">
        <f>[1]申請核種!BD13</f>
        <v>20</v>
      </c>
      <c r="J13" s="33" t="str">
        <f>[1]申請核種!H13</f>
        <v>液体・固体</v>
      </c>
      <c r="K13" s="33" t="s">
        <v>19</v>
      </c>
      <c r="L13" s="34" t="str">
        <f>IF([1]申請核種!T13=0,"不可","")</f>
        <v/>
      </c>
      <c r="M13" s="34" t="str">
        <f>IF([1]申請核種!N13=0,"不可",IF([1]申請核種!N13=1,"",IF([1]申請核種!N13=0.25,"1/4に制限","1/3に制限")))</f>
        <v/>
      </c>
      <c r="N13" s="31">
        <f>[1]申請核種!P13</f>
        <v>0.1</v>
      </c>
      <c r="O13" s="31">
        <f>[1]申請核種!T13</f>
        <v>0.01</v>
      </c>
      <c r="P13" s="31">
        <f>[1]申請核種!W13</f>
        <v>0.1</v>
      </c>
      <c r="Q13" s="31"/>
      <c r="R13" s="33"/>
      <c r="AB13" s="159"/>
      <c r="AC13" s="113" t="s">
        <v>86</v>
      </c>
      <c r="AD13" s="113" t="s">
        <v>80</v>
      </c>
      <c r="AE13" s="113" t="s">
        <v>47</v>
      </c>
      <c r="AF13" s="113" t="s">
        <v>48</v>
      </c>
      <c r="AG13" s="113" t="s">
        <v>105</v>
      </c>
      <c r="AH13" s="157" t="s">
        <v>87</v>
      </c>
      <c r="AI13" s="157" t="s">
        <v>87</v>
      </c>
      <c r="AJ13" s="113" t="s">
        <v>106</v>
      </c>
    </row>
    <row r="14" spans="1:39" ht="20.25" x14ac:dyDescent="0.4">
      <c r="A14" s="11"/>
      <c r="B14" s="27">
        <f>[1]申請核種!$B$14</f>
        <v>32</v>
      </c>
      <c r="C14" s="28" t="str">
        <f>[1]申請核種!$C$14</f>
        <v>P</v>
      </c>
      <c r="D14" s="26">
        <f>[1]申請核種!AY14</f>
        <v>200</v>
      </c>
      <c r="E14" s="26">
        <f>[1]申請核種!AZ14</f>
        <v>200</v>
      </c>
      <c r="F14" s="26">
        <f>[1]申請核種!BA14</f>
        <v>4000</v>
      </c>
      <c r="G14" s="26">
        <f>[1]申請核種!BB14</f>
        <v>4000</v>
      </c>
      <c r="H14" s="26">
        <f>[1]申請核種!BC14</f>
        <v>8000</v>
      </c>
      <c r="I14" s="26">
        <f>[1]申請核種!BD14</f>
        <v>8000</v>
      </c>
      <c r="J14" s="33" t="str">
        <f>[1]申請核種!H14</f>
        <v>液体・固体</v>
      </c>
      <c r="K14" s="33" t="s">
        <v>19</v>
      </c>
      <c r="L14" s="34" t="str">
        <f>IF([1]申請核種!T14=0,"不可","")</f>
        <v/>
      </c>
      <c r="M14" s="34" t="str">
        <f>IF([1]申請核種!N14=0,"不可",IF([1]申請核種!N14=1,"",IF([1]申請核種!N14=0.25,"1/4に制限","1/3に制限")))</f>
        <v>不可</v>
      </c>
      <c r="N14" s="31">
        <f>[1]申請核種!P14</f>
        <v>0.01</v>
      </c>
      <c r="O14" s="31">
        <f>[1]申請核種!T14</f>
        <v>0.01</v>
      </c>
      <c r="P14" s="31">
        <f>[1]申請核種!W14</f>
        <v>0</v>
      </c>
      <c r="Q14" s="31"/>
      <c r="R14" s="33"/>
      <c r="AB14" s="160"/>
      <c r="AC14" s="113"/>
      <c r="AD14" s="113"/>
      <c r="AE14" s="113"/>
      <c r="AF14" s="113"/>
      <c r="AG14" s="113"/>
      <c r="AH14" s="157"/>
      <c r="AI14" s="157"/>
      <c r="AJ14" s="113"/>
    </row>
    <row r="15" spans="1:39" ht="20.25" x14ac:dyDescent="0.4">
      <c r="A15" s="11"/>
      <c r="B15" s="27">
        <f>[1]申請核種!$B$15</f>
        <v>33</v>
      </c>
      <c r="C15" s="28" t="str">
        <f>[1]申請核種!$C$15</f>
        <v>P</v>
      </c>
      <c r="D15" s="26">
        <f>[1]申請核種!AY15</f>
        <v>100</v>
      </c>
      <c r="E15" s="26">
        <f>[1]申請核種!AZ15</f>
        <v>100</v>
      </c>
      <c r="F15" s="26">
        <f>[1]申請核種!BA15</f>
        <v>2000</v>
      </c>
      <c r="G15" s="26">
        <f>[1]申請核種!BB15</f>
        <v>2000</v>
      </c>
      <c r="H15" s="26">
        <f>[1]申請核種!BC15</f>
        <v>4000</v>
      </c>
      <c r="I15" s="26">
        <f>[1]申請核種!BD15</f>
        <v>4000</v>
      </c>
      <c r="J15" s="33" t="str">
        <f>[1]申請核種!H15</f>
        <v>液体・固体</v>
      </c>
      <c r="K15" s="33" t="s">
        <v>19</v>
      </c>
      <c r="L15" s="34" t="str">
        <f>IF([1]申請核種!T15=0,"不可","")</f>
        <v/>
      </c>
      <c r="M15" s="34" t="str">
        <f>IF([1]申請核種!N15=0,"不可",IF([1]申請核種!N15=1,"",IF([1]申請核種!N15=0.25,"1/4に制限","1/3に制限")))</f>
        <v>不可</v>
      </c>
      <c r="N15" s="31">
        <f>[1]申請核種!P15</f>
        <v>0.01</v>
      </c>
      <c r="O15" s="31">
        <f>[1]申請核種!T15</f>
        <v>0.01</v>
      </c>
      <c r="P15" s="31">
        <f>[1]申請核種!W15</f>
        <v>0</v>
      </c>
      <c r="Q15" s="31"/>
      <c r="R15" s="33"/>
      <c r="AB15" s="158" t="s">
        <v>57</v>
      </c>
      <c r="AC15" s="110" t="s">
        <v>88</v>
      </c>
      <c r="AD15" s="110" t="s">
        <v>84</v>
      </c>
      <c r="AE15" s="110" t="s">
        <v>47</v>
      </c>
      <c r="AF15" s="110" t="s">
        <v>52</v>
      </c>
      <c r="AG15" s="110" t="s">
        <v>107</v>
      </c>
      <c r="AH15" s="165" t="s">
        <v>146</v>
      </c>
      <c r="AI15" s="111" t="s">
        <v>52</v>
      </c>
      <c r="AJ15" s="110"/>
    </row>
    <row r="16" spans="1:39" ht="20.25" x14ac:dyDescent="0.4">
      <c r="A16" s="11"/>
      <c r="B16" s="27">
        <f>[1]申請核種!$B$16</f>
        <v>35</v>
      </c>
      <c r="C16" s="28" t="str">
        <f>[1]申請核種!$C$16</f>
        <v>S</v>
      </c>
      <c r="D16" s="26">
        <f>[1]申請核種!AY16</f>
        <v>100</v>
      </c>
      <c r="E16" s="26">
        <f>[1]申請核種!AZ16</f>
        <v>100</v>
      </c>
      <c r="F16" s="26">
        <f>[1]申請核種!BA16</f>
        <v>2000</v>
      </c>
      <c r="G16" s="26">
        <f>[1]申請核種!BB16</f>
        <v>2000</v>
      </c>
      <c r="H16" s="26">
        <f>[1]申請核種!BC16</f>
        <v>4000</v>
      </c>
      <c r="I16" s="26">
        <f>[1]申請核種!BD16</f>
        <v>4000</v>
      </c>
      <c r="J16" s="33" t="str">
        <f>[1]申請核種!H16</f>
        <v>液体・固体</v>
      </c>
      <c r="K16" s="33" t="s">
        <v>19</v>
      </c>
      <c r="L16" s="34" t="str">
        <f>IF([1]申請核種!T16=0,"不可","")</f>
        <v/>
      </c>
      <c r="M16" s="34" t="str">
        <f>IF([1]申請核種!N16=0,"不可",IF([1]申請核種!N16=1,"",IF([1]申請核種!N16=0.25,"1/4に制限","1/3に制限")))</f>
        <v>不可</v>
      </c>
      <c r="N16" s="31">
        <f>[1]申請核種!P16</f>
        <v>0.01</v>
      </c>
      <c r="O16" s="31">
        <f>[1]申請核種!T16</f>
        <v>0.01</v>
      </c>
      <c r="P16" s="31">
        <f>[1]申請核種!W16</f>
        <v>0</v>
      </c>
      <c r="Q16" s="31"/>
      <c r="R16" s="33"/>
      <c r="AB16" s="159"/>
      <c r="AC16" s="113"/>
      <c r="AD16" s="113"/>
      <c r="AE16" s="113"/>
      <c r="AF16" s="113"/>
      <c r="AG16" s="113"/>
      <c r="AH16" s="166"/>
      <c r="AI16" s="157"/>
      <c r="AJ16" s="113"/>
    </row>
    <row r="17" spans="1:39" ht="20.25" x14ac:dyDescent="0.4">
      <c r="A17" s="11"/>
      <c r="B17" s="27">
        <f>[1]申請核種!$B$17</f>
        <v>36</v>
      </c>
      <c r="C17" s="28" t="str">
        <f>[1]申請核種!$C$17</f>
        <v>Cl</v>
      </c>
      <c r="D17" s="26">
        <f>[1]申請核種!AY17</f>
        <v>20</v>
      </c>
      <c r="E17" s="26">
        <f>[1]申請核種!AZ17</f>
        <v>20</v>
      </c>
      <c r="F17" s="26">
        <f>[1]申請核種!BA17</f>
        <v>200</v>
      </c>
      <c r="G17" s="26">
        <f>[1]申請核種!BB17</f>
        <v>200</v>
      </c>
      <c r="H17" s="26">
        <f>[1]申請核種!BC17</f>
        <v>400</v>
      </c>
      <c r="I17" s="26">
        <f>[1]申請核種!BD17</f>
        <v>400</v>
      </c>
      <c r="J17" s="33" t="str">
        <f>[1]申請核種!H17</f>
        <v>液体・固体</v>
      </c>
      <c r="K17" s="33" t="s">
        <v>19</v>
      </c>
      <c r="L17" s="34" t="str">
        <f>IF([1]申請核種!T17=0,"不可","")</f>
        <v/>
      </c>
      <c r="M17" s="34" t="str">
        <f>IF([1]申請核種!N17=0,"不可",IF([1]申請核種!N17=1,"",IF([1]申請核種!N17=0.25,"1/4に制限","1/3に制限")))</f>
        <v>不可</v>
      </c>
      <c r="N17" s="31">
        <f>[1]申請核種!P17</f>
        <v>0.1</v>
      </c>
      <c r="O17" s="31">
        <f>[1]申請核種!T17</f>
        <v>0.01</v>
      </c>
      <c r="P17" s="31">
        <f>[1]申請核種!W17</f>
        <v>0</v>
      </c>
      <c r="Q17" s="31"/>
      <c r="R17" s="33"/>
      <c r="AB17" s="159"/>
      <c r="AC17" s="113" t="s">
        <v>89</v>
      </c>
      <c r="AD17" s="113" t="s">
        <v>84</v>
      </c>
      <c r="AE17" s="113" t="s">
        <v>47</v>
      </c>
      <c r="AF17" s="113" t="s">
        <v>52</v>
      </c>
      <c r="AG17" s="113" t="s">
        <v>107</v>
      </c>
      <c r="AH17" s="166" t="s">
        <v>146</v>
      </c>
      <c r="AI17" s="157" t="s">
        <v>52</v>
      </c>
      <c r="AJ17" s="113"/>
    </row>
    <row r="18" spans="1:39" ht="20.25" x14ac:dyDescent="0.4">
      <c r="A18" s="11"/>
      <c r="B18" s="27">
        <f>[1]申請核種!$B$18</f>
        <v>45</v>
      </c>
      <c r="C18" s="28" t="str">
        <f>[1]申請核種!$C$18</f>
        <v>Ca</v>
      </c>
      <c r="D18" s="26">
        <f>[1]申請核種!AY18</f>
        <v>50</v>
      </c>
      <c r="E18" s="26">
        <f>[1]申請核種!AZ18</f>
        <v>50</v>
      </c>
      <c r="F18" s="26">
        <f>[1]申請核種!BA18</f>
        <v>1000</v>
      </c>
      <c r="G18" s="26">
        <f>[1]申請核種!BB18</f>
        <v>1000</v>
      </c>
      <c r="H18" s="26">
        <f>[1]申請核種!BC18</f>
        <v>2000</v>
      </c>
      <c r="I18" s="26">
        <f>[1]申請核種!BD18</f>
        <v>2000</v>
      </c>
      <c r="J18" s="33" t="str">
        <f>[1]申請核種!H18</f>
        <v>液体・固体</v>
      </c>
      <c r="K18" s="33" t="s">
        <v>19</v>
      </c>
      <c r="L18" s="34" t="str">
        <f>IF([1]申請核種!T18=0,"不可","")</f>
        <v/>
      </c>
      <c r="M18" s="34" t="str">
        <f>IF([1]申請核種!N18=0,"不可",IF([1]申請核種!N18=1,"",IF([1]申請核種!N18=0.25,"1/4に制限","1/3に制限")))</f>
        <v>不可</v>
      </c>
      <c r="N18" s="31">
        <f>[1]申請核種!P18</f>
        <v>0.01</v>
      </c>
      <c r="O18" s="31">
        <f>[1]申請核種!T18</f>
        <v>0.01</v>
      </c>
      <c r="P18" s="31">
        <f>[1]申請核種!W18</f>
        <v>0</v>
      </c>
      <c r="Q18" s="31"/>
      <c r="R18" s="33"/>
      <c r="AB18" s="159"/>
      <c r="AC18" s="113"/>
      <c r="AD18" s="113"/>
      <c r="AE18" s="113"/>
      <c r="AF18" s="113"/>
      <c r="AG18" s="113"/>
      <c r="AH18" s="166"/>
      <c r="AI18" s="157"/>
      <c r="AJ18" s="113"/>
    </row>
    <row r="19" spans="1:39" ht="24" x14ac:dyDescent="0.4">
      <c r="A19" s="11"/>
      <c r="B19" s="27">
        <f>[1]申請核種!$B$19</f>
        <v>51</v>
      </c>
      <c r="C19" s="28" t="str">
        <f>[1]申請核種!$C$19</f>
        <v>Cr</v>
      </c>
      <c r="D19" s="26">
        <f>[1]申請核種!AY19</f>
        <v>100</v>
      </c>
      <c r="E19" s="26">
        <f>[1]申請核種!AZ19</f>
        <v>100</v>
      </c>
      <c r="F19" s="26">
        <f>[1]申請核種!BA19</f>
        <v>2000</v>
      </c>
      <c r="G19" s="26">
        <f>[1]申請核種!BB19</f>
        <v>2000</v>
      </c>
      <c r="H19" s="26">
        <f>[1]申請核種!BC19</f>
        <v>4000</v>
      </c>
      <c r="I19" s="26">
        <f>[1]申請核種!BD19</f>
        <v>4000</v>
      </c>
      <c r="J19" s="33" t="str">
        <f>[1]申請核種!H19</f>
        <v>液体・固体</v>
      </c>
      <c r="K19" s="33" t="s">
        <v>19</v>
      </c>
      <c r="L19" s="34" t="str">
        <f>IF([1]申請核種!T19=0,"不可","")</f>
        <v/>
      </c>
      <c r="M19" s="34" t="str">
        <f>IF([1]申請核種!N19=0,"不可",IF([1]申請核種!N19=1,"",IF([1]申請核種!N19=0.25,"1/4に制限","1/3に制限")))</f>
        <v>不可</v>
      </c>
      <c r="N19" s="31">
        <f>[1]申請核種!P19</f>
        <v>0.1</v>
      </c>
      <c r="O19" s="31">
        <f>[1]申請核種!T19</f>
        <v>0.01</v>
      </c>
      <c r="P19" s="31">
        <f>[1]申請核種!W19</f>
        <v>0</v>
      </c>
      <c r="Q19" s="31"/>
      <c r="R19" s="33"/>
      <c r="AB19" s="159"/>
      <c r="AC19" s="113" t="s">
        <v>90</v>
      </c>
      <c r="AD19" s="113" t="s">
        <v>80</v>
      </c>
      <c r="AE19" s="113" t="s">
        <v>47</v>
      </c>
      <c r="AF19" s="113" t="s">
        <v>48</v>
      </c>
      <c r="AG19" s="113" t="s">
        <v>107</v>
      </c>
      <c r="AH19" s="157" t="s">
        <v>87</v>
      </c>
      <c r="AI19" s="157" t="s">
        <v>87</v>
      </c>
      <c r="AJ19" s="113" t="s">
        <v>106</v>
      </c>
      <c r="AM19" s="7"/>
    </row>
    <row r="20" spans="1:39" ht="24" x14ac:dyDescent="0.4">
      <c r="A20" s="11"/>
      <c r="B20" s="27">
        <f>[1]申請核種!$B$20</f>
        <v>52</v>
      </c>
      <c r="C20" s="28" t="str">
        <f>[1]申請核種!$C$20</f>
        <v>Mn</v>
      </c>
      <c r="D20" s="26">
        <f>[1]申請核種!AY20</f>
        <v>50</v>
      </c>
      <c r="E20" s="26">
        <f>[1]申請核種!AZ20</f>
        <v>0</v>
      </c>
      <c r="F20" s="26">
        <f>[1]申請核種!BA20</f>
        <v>500</v>
      </c>
      <c r="G20" s="26">
        <f>[1]申請核種!BB20</f>
        <v>0</v>
      </c>
      <c r="H20" s="26">
        <f>[1]申請核種!BC20</f>
        <v>1000</v>
      </c>
      <c r="I20" s="26">
        <f>[1]申請核種!BD20</f>
        <v>0</v>
      </c>
      <c r="J20" s="33" t="str">
        <f>[1]申請核種!H20</f>
        <v>液体・固体</v>
      </c>
      <c r="K20" s="33" t="s">
        <v>19</v>
      </c>
      <c r="L20" s="34" t="str">
        <f>IF([1]申請核種!T20=0,"不可","")</f>
        <v/>
      </c>
      <c r="M20" s="34" t="str">
        <f>IF([1]申請核種!N20=0,"不可",IF([1]申請核種!N20=1,"",IF([1]申請核種!N20=0.25,"1/4に制限","1/3に制限")))</f>
        <v>不可</v>
      </c>
      <c r="N20" s="31">
        <f>[1]申請核種!P20</f>
        <v>0.1</v>
      </c>
      <c r="O20" s="31">
        <f>[1]申請核種!T20</f>
        <v>0.01</v>
      </c>
      <c r="P20" s="31">
        <f>[1]申請核種!W20</f>
        <v>0</v>
      </c>
      <c r="Q20" s="31"/>
      <c r="R20" s="33"/>
      <c r="AB20" s="159"/>
      <c r="AC20" s="113"/>
      <c r="AD20" s="113"/>
      <c r="AE20" s="113"/>
      <c r="AF20" s="113"/>
      <c r="AG20" s="113"/>
      <c r="AH20" s="157"/>
      <c r="AI20" s="157"/>
      <c r="AJ20" s="113"/>
      <c r="AM20" s="7"/>
    </row>
    <row r="21" spans="1:39" ht="24" x14ac:dyDescent="0.4">
      <c r="A21" s="11"/>
      <c r="B21" s="27" t="str">
        <f>[1]申請核種!$B$21</f>
        <v>52m</v>
      </c>
      <c r="C21" s="28" t="str">
        <f>[1]申請核種!$C$21</f>
        <v>Mn</v>
      </c>
      <c r="D21" s="26">
        <f>[1]申請核種!AY21</f>
        <v>50</v>
      </c>
      <c r="E21" s="26">
        <f>[1]申請核種!AZ21</f>
        <v>0</v>
      </c>
      <c r="F21" s="26">
        <f>[1]申請核種!BA21</f>
        <v>500</v>
      </c>
      <c r="G21" s="26">
        <f>[1]申請核種!BB21</f>
        <v>0</v>
      </c>
      <c r="H21" s="26">
        <f>[1]申請核種!BC21</f>
        <v>1000</v>
      </c>
      <c r="I21" s="26">
        <f>[1]申請核種!BD21</f>
        <v>0</v>
      </c>
      <c r="J21" s="33" t="str">
        <f>[1]申請核種!H21</f>
        <v>液体・固体</v>
      </c>
      <c r="K21" s="33" t="s">
        <v>19</v>
      </c>
      <c r="L21" s="34" t="str">
        <f>IF([1]申請核種!T21=0,"不可","")</f>
        <v/>
      </c>
      <c r="M21" s="34" t="str">
        <f>IF([1]申請核種!N21=0,"不可",IF([1]申請核種!N21=1,"",IF([1]申請核種!N21=0.25,"1/4に制限","1/3に制限")))</f>
        <v>不可</v>
      </c>
      <c r="N21" s="31">
        <f>[1]申請核種!P21</f>
        <v>0.1</v>
      </c>
      <c r="O21" s="31">
        <f>[1]申請核種!T21</f>
        <v>0.01</v>
      </c>
      <c r="P21" s="31">
        <f>[1]申請核種!W21</f>
        <v>0</v>
      </c>
      <c r="Q21" s="31"/>
      <c r="R21" s="33"/>
      <c r="AB21" s="159"/>
      <c r="AC21" s="113" t="s">
        <v>91</v>
      </c>
      <c r="AD21" s="113" t="s">
        <v>84</v>
      </c>
      <c r="AE21" s="113" t="s">
        <v>47</v>
      </c>
      <c r="AF21" s="113" t="s">
        <v>52</v>
      </c>
      <c r="AG21" s="113" t="s">
        <v>107</v>
      </c>
      <c r="AH21" s="157" t="s">
        <v>52</v>
      </c>
      <c r="AI21" s="157" t="s">
        <v>52</v>
      </c>
      <c r="AJ21" s="113"/>
      <c r="AK21" s="7"/>
      <c r="AL21" s="7"/>
      <c r="AM21" s="7"/>
    </row>
    <row r="22" spans="1:39" ht="24" x14ac:dyDescent="0.4">
      <c r="A22" s="11"/>
      <c r="B22" s="27">
        <f>[1]申請核種!$B$22</f>
        <v>52</v>
      </c>
      <c r="C22" s="28" t="str">
        <f>[1]申請核種!$C$22</f>
        <v>Fe</v>
      </c>
      <c r="D22" s="26">
        <f>[1]申請核種!AY22</f>
        <v>50</v>
      </c>
      <c r="E22" s="26">
        <f>[1]申請核種!AZ22</f>
        <v>0</v>
      </c>
      <c r="F22" s="26">
        <f>[1]申請核種!BA22</f>
        <v>500</v>
      </c>
      <c r="G22" s="26">
        <f>[1]申請核種!BB22</f>
        <v>0</v>
      </c>
      <c r="H22" s="26">
        <f>[1]申請核種!BC22</f>
        <v>1000</v>
      </c>
      <c r="I22" s="26">
        <f>[1]申請核種!BD22</f>
        <v>0</v>
      </c>
      <c r="J22" s="33" t="str">
        <f>[1]申請核種!H22</f>
        <v>液体・固体</v>
      </c>
      <c r="K22" s="33" t="s">
        <v>19</v>
      </c>
      <c r="L22" s="34" t="str">
        <f>IF([1]申請核種!T22=0,"不可","")</f>
        <v/>
      </c>
      <c r="M22" s="34" t="str">
        <f>IF([1]申請核種!N22=0,"不可",IF([1]申請核種!N22=1,"",IF([1]申請核種!N22=0.25,"1/4に制限","1/3に制限")))</f>
        <v>不可</v>
      </c>
      <c r="N22" s="31">
        <f>[1]申請核種!P22</f>
        <v>0.1</v>
      </c>
      <c r="O22" s="31">
        <f>[1]申請核種!T22</f>
        <v>0.01</v>
      </c>
      <c r="P22" s="31">
        <f>[1]申請核種!W22</f>
        <v>0</v>
      </c>
      <c r="Q22" s="31"/>
      <c r="R22" s="33"/>
      <c r="AB22" s="159"/>
      <c r="AC22" s="113"/>
      <c r="AD22" s="113"/>
      <c r="AE22" s="113"/>
      <c r="AF22" s="113"/>
      <c r="AG22" s="113"/>
      <c r="AH22" s="157"/>
      <c r="AI22" s="157"/>
      <c r="AJ22" s="113"/>
      <c r="AK22" s="7"/>
      <c r="AL22" s="7"/>
      <c r="AM22" s="37"/>
    </row>
    <row r="23" spans="1:39" ht="24" x14ac:dyDescent="0.4">
      <c r="A23" s="11"/>
      <c r="B23" s="27">
        <f>[1]申請核種!$B$23</f>
        <v>55</v>
      </c>
      <c r="C23" s="28" t="str">
        <f>[1]申請核種!$C$23</f>
        <v>Fe</v>
      </c>
      <c r="D23" s="26">
        <f>[1]申請核種!AY23</f>
        <v>1</v>
      </c>
      <c r="E23" s="26">
        <f>[1]申請核種!AZ23</f>
        <v>1</v>
      </c>
      <c r="F23" s="26">
        <f>[1]申請核種!BA23</f>
        <v>10</v>
      </c>
      <c r="G23" s="26">
        <f>[1]申請核種!BB23</f>
        <v>10</v>
      </c>
      <c r="H23" s="26">
        <f>[1]申請核種!BC23</f>
        <v>20</v>
      </c>
      <c r="I23" s="26">
        <f>[1]申請核種!BD23</f>
        <v>20</v>
      </c>
      <c r="J23" s="33" t="str">
        <f>[1]申請核種!H23</f>
        <v>液体・固体</v>
      </c>
      <c r="K23" s="33" t="s">
        <v>19</v>
      </c>
      <c r="L23" s="34" t="str">
        <f>IF([1]申請核種!T23=0,"不可","")</f>
        <v/>
      </c>
      <c r="M23" s="34" t="str">
        <f>IF([1]申請核種!N23=0,"不可",IF([1]申請核種!N23=1,"",IF([1]申請核種!N23=0.25,"1/4に制限","1/3に制限")))</f>
        <v>不可</v>
      </c>
      <c r="N23" s="31">
        <f>[1]申請核種!P23</f>
        <v>0.1</v>
      </c>
      <c r="O23" s="31">
        <f>[1]申請核種!T23</f>
        <v>0.01</v>
      </c>
      <c r="P23" s="31">
        <f>[1]申請核種!W23</f>
        <v>0</v>
      </c>
      <c r="Q23" s="31"/>
      <c r="R23" s="33"/>
      <c r="AB23" s="159"/>
      <c r="AC23" s="113" t="s">
        <v>92</v>
      </c>
      <c r="AD23" s="113" t="s">
        <v>84</v>
      </c>
      <c r="AE23" s="113" t="s">
        <v>47</v>
      </c>
      <c r="AF23" s="113" t="s">
        <v>52</v>
      </c>
      <c r="AG23" s="113" t="s">
        <v>52</v>
      </c>
      <c r="AH23" s="157" t="s">
        <v>52</v>
      </c>
      <c r="AI23" s="157" t="s">
        <v>52</v>
      </c>
      <c r="AJ23" s="113"/>
      <c r="AK23" s="7"/>
      <c r="AL23" s="7"/>
    </row>
    <row r="24" spans="1:39" ht="20.25" x14ac:dyDescent="0.4">
      <c r="A24" s="11"/>
      <c r="B24" s="27">
        <f>[1]申請核種!$B$24</f>
        <v>59</v>
      </c>
      <c r="C24" s="28" t="str">
        <f>[1]申請核種!$C$24</f>
        <v>Fe</v>
      </c>
      <c r="D24" s="26">
        <f>[1]申請核種!AY24</f>
        <v>1</v>
      </c>
      <c r="E24" s="26">
        <f>[1]申請核種!AZ24</f>
        <v>1</v>
      </c>
      <c r="F24" s="26">
        <f>[1]申請核種!BA24</f>
        <v>10</v>
      </c>
      <c r="G24" s="26">
        <f>[1]申請核種!BB24</f>
        <v>10</v>
      </c>
      <c r="H24" s="26">
        <f>[1]申請核種!BC24</f>
        <v>20</v>
      </c>
      <c r="I24" s="26">
        <f>[1]申請核種!BD24</f>
        <v>20</v>
      </c>
      <c r="J24" s="33" t="str">
        <f>[1]申請核種!H24</f>
        <v>液体・固体</v>
      </c>
      <c r="K24" s="33" t="s">
        <v>19</v>
      </c>
      <c r="L24" s="34" t="str">
        <f>IF([1]申請核種!T24=0,"不可","")</f>
        <v/>
      </c>
      <c r="M24" s="34" t="str">
        <f>IF([1]申請核種!N24=0,"不可",IF([1]申請核種!N24=1,"",IF([1]申請核種!N24=0.25,"1/4に制限","1/3に制限")))</f>
        <v>不可</v>
      </c>
      <c r="N24" s="31">
        <f>[1]申請核種!P24</f>
        <v>0.1</v>
      </c>
      <c r="O24" s="31">
        <f>[1]申請核種!T24</f>
        <v>0.01</v>
      </c>
      <c r="P24" s="31">
        <f>[1]申請核種!W24</f>
        <v>0</v>
      </c>
      <c r="Q24" s="31"/>
      <c r="R24" s="33"/>
      <c r="AB24" s="160"/>
      <c r="AC24" s="113"/>
      <c r="AD24" s="113"/>
      <c r="AE24" s="113"/>
      <c r="AF24" s="113"/>
      <c r="AG24" s="113"/>
      <c r="AH24" s="157"/>
      <c r="AI24" s="157"/>
      <c r="AJ24" s="113"/>
      <c r="AK24" s="37"/>
      <c r="AL24" s="37"/>
      <c r="AM24" s="37"/>
    </row>
    <row r="25" spans="1:39" ht="20.25" x14ac:dyDescent="0.4">
      <c r="A25" s="11"/>
      <c r="B25" s="27">
        <f>[1]申請核種!$B$25</f>
        <v>56</v>
      </c>
      <c r="C25" s="28" t="str">
        <f>[1]申請核種!$C$25</f>
        <v>Co</v>
      </c>
      <c r="D25" s="26">
        <f>[1]申請核種!AY25</f>
        <v>1</v>
      </c>
      <c r="E25" s="26">
        <f>[1]申請核種!AZ25</f>
        <v>1</v>
      </c>
      <c r="F25" s="26">
        <f>[1]申請核種!BA25</f>
        <v>10</v>
      </c>
      <c r="G25" s="26">
        <f>[1]申請核種!BB25</f>
        <v>10</v>
      </c>
      <c r="H25" s="26">
        <f>[1]申請核種!BC25</f>
        <v>20</v>
      </c>
      <c r="I25" s="26">
        <f>[1]申請核種!BD25</f>
        <v>20</v>
      </c>
      <c r="J25" s="33" t="str">
        <f>[1]申請核種!H25</f>
        <v>液体・固体</v>
      </c>
      <c r="K25" s="33" t="s">
        <v>19</v>
      </c>
      <c r="L25" s="34" t="str">
        <f>IF([1]申請核種!T25=0,"不可","")</f>
        <v/>
      </c>
      <c r="M25" s="34" t="str">
        <f>IF([1]申請核種!N25=0,"不可",IF([1]申請核種!N25=1,"",IF([1]申請核種!N25=0.25,"1/4に制限","1/3に制限")))</f>
        <v>不可</v>
      </c>
      <c r="N25" s="31">
        <f>[1]申請核種!P25</f>
        <v>0.1</v>
      </c>
      <c r="O25" s="31">
        <f>[1]申請核種!T25</f>
        <v>0.01</v>
      </c>
      <c r="P25" s="31">
        <f>[1]申請核種!W25</f>
        <v>0</v>
      </c>
      <c r="Q25" s="31"/>
      <c r="R25" s="33"/>
      <c r="AB25" s="158" t="s">
        <v>65</v>
      </c>
      <c r="AC25" s="110" t="s">
        <v>93</v>
      </c>
      <c r="AD25" s="110" t="s">
        <v>84</v>
      </c>
      <c r="AE25" s="110" t="s">
        <v>47</v>
      </c>
      <c r="AF25" s="110" t="s">
        <v>52</v>
      </c>
      <c r="AG25" s="110" t="s">
        <v>52</v>
      </c>
      <c r="AH25" s="111" t="s">
        <v>52</v>
      </c>
      <c r="AI25" s="111" t="s">
        <v>52</v>
      </c>
      <c r="AJ25" s="110"/>
      <c r="AM25" s="37"/>
    </row>
    <row r="26" spans="1:39" ht="20.25" x14ac:dyDescent="0.4">
      <c r="A26" s="11"/>
      <c r="B26" s="27">
        <f>[1]申請核種!$B$26</f>
        <v>57</v>
      </c>
      <c r="C26" s="28" t="str">
        <f>[1]申請核種!$C$26</f>
        <v>Co</v>
      </c>
      <c r="D26" s="26">
        <f>[1]申請核種!AY26</f>
        <v>1</v>
      </c>
      <c r="E26" s="26">
        <f>[1]申請核種!AZ26</f>
        <v>1</v>
      </c>
      <c r="F26" s="26">
        <f>[1]申請核種!BA26</f>
        <v>10</v>
      </c>
      <c r="G26" s="26">
        <f>[1]申請核種!BB26</f>
        <v>10</v>
      </c>
      <c r="H26" s="26">
        <f>[1]申請核種!BC26</f>
        <v>20</v>
      </c>
      <c r="I26" s="26">
        <f>[1]申請核種!BD26</f>
        <v>20</v>
      </c>
      <c r="J26" s="33" t="str">
        <f>[1]申請核種!H26</f>
        <v>液体・固体</v>
      </c>
      <c r="K26" s="33" t="s">
        <v>19</v>
      </c>
      <c r="L26" s="34" t="str">
        <f>IF([1]申請核種!T26=0,"不可","")</f>
        <v/>
      </c>
      <c r="M26" s="34" t="str">
        <f>IF([1]申請核種!N26=0,"不可",IF([1]申請核種!N26=1,"",IF([1]申請核種!N26=0.25,"1/4に制限","1/3に制限")))</f>
        <v>不可</v>
      </c>
      <c r="N26" s="31">
        <f>[1]申請核種!P26</f>
        <v>0.1</v>
      </c>
      <c r="O26" s="31">
        <f>[1]申請核種!T26</f>
        <v>0.01</v>
      </c>
      <c r="P26" s="31">
        <f>[1]申請核種!W26</f>
        <v>0</v>
      </c>
      <c r="Q26" s="31"/>
      <c r="R26" s="33"/>
      <c r="AB26" s="159"/>
      <c r="AC26" s="113"/>
      <c r="AD26" s="113"/>
      <c r="AE26" s="113"/>
      <c r="AF26" s="113"/>
      <c r="AG26" s="113"/>
      <c r="AH26" s="157"/>
      <c r="AI26" s="157"/>
      <c r="AJ26" s="113"/>
      <c r="AK26" s="37"/>
      <c r="AL26" s="37"/>
      <c r="AM26" s="37"/>
    </row>
    <row r="27" spans="1:39" ht="20.25" x14ac:dyDescent="0.4">
      <c r="A27" s="11"/>
      <c r="B27" s="27">
        <f>[1]申請核種!$B$27</f>
        <v>58</v>
      </c>
      <c r="C27" s="28" t="str">
        <f>[1]申請核種!$C$27</f>
        <v>Co</v>
      </c>
      <c r="D27" s="26">
        <f>[1]申請核種!AY27</f>
        <v>1</v>
      </c>
      <c r="E27" s="26">
        <f>[1]申請核種!AZ27</f>
        <v>1</v>
      </c>
      <c r="F27" s="26">
        <f>[1]申請核種!BA27</f>
        <v>10</v>
      </c>
      <c r="G27" s="26">
        <f>[1]申請核種!BB27</f>
        <v>10</v>
      </c>
      <c r="H27" s="26">
        <f>[1]申請核種!BC27</f>
        <v>20</v>
      </c>
      <c r="I27" s="26">
        <f>[1]申請核種!BD27</f>
        <v>20</v>
      </c>
      <c r="J27" s="33" t="str">
        <f>[1]申請核種!H27</f>
        <v>液体・固体</v>
      </c>
      <c r="K27" s="33" t="s">
        <v>19</v>
      </c>
      <c r="L27" s="34" t="str">
        <f>IF([1]申請核種!T27=0,"不可","")</f>
        <v/>
      </c>
      <c r="M27" s="34" t="str">
        <f>IF([1]申請核種!N27=0,"不可",IF([1]申請核種!N27=1,"",IF([1]申請核種!N27=0.25,"1/4に制限","1/3に制限")))</f>
        <v>不可</v>
      </c>
      <c r="N27" s="31">
        <f>[1]申請核種!P27</f>
        <v>0.1</v>
      </c>
      <c r="O27" s="31">
        <f>[1]申請核種!T27</f>
        <v>0.01</v>
      </c>
      <c r="P27" s="31">
        <f>[1]申請核種!W27</f>
        <v>0</v>
      </c>
      <c r="Q27" s="31"/>
      <c r="R27" s="33"/>
      <c r="AB27" s="159"/>
      <c r="AC27" s="113" t="s">
        <v>94</v>
      </c>
      <c r="AD27" s="113" t="s">
        <v>84</v>
      </c>
      <c r="AE27" s="113" t="s">
        <v>47</v>
      </c>
      <c r="AF27" s="113" t="s">
        <v>52</v>
      </c>
      <c r="AG27" s="113" t="s">
        <v>52</v>
      </c>
      <c r="AH27" s="157" t="s">
        <v>52</v>
      </c>
      <c r="AI27" s="157" t="s">
        <v>52</v>
      </c>
      <c r="AJ27" s="113"/>
      <c r="AK27" s="37"/>
      <c r="AL27" s="37"/>
    </row>
    <row r="28" spans="1:39" ht="20.25" x14ac:dyDescent="0.4">
      <c r="A28" s="11"/>
      <c r="B28" s="27">
        <f>[1]申請核種!$B$28</f>
        <v>60</v>
      </c>
      <c r="C28" s="28" t="str">
        <f>[1]申請核種!$C$28</f>
        <v>Co</v>
      </c>
      <c r="D28" s="26">
        <f>[1]申請核種!AY28</f>
        <v>1</v>
      </c>
      <c r="E28" s="26">
        <f>[1]申請核種!AZ28</f>
        <v>1</v>
      </c>
      <c r="F28" s="26">
        <f>[1]申請核種!BA28</f>
        <v>10</v>
      </c>
      <c r="G28" s="26">
        <f>[1]申請核種!BB28</f>
        <v>10</v>
      </c>
      <c r="H28" s="26">
        <f>[1]申請核種!BC28</f>
        <v>20</v>
      </c>
      <c r="I28" s="26">
        <f>[1]申請核種!BD28</f>
        <v>20</v>
      </c>
      <c r="J28" s="33" t="str">
        <f>[1]申請核種!H28</f>
        <v>液体・固体</v>
      </c>
      <c r="K28" s="33" t="s">
        <v>19</v>
      </c>
      <c r="L28" s="34" t="str">
        <f>IF([1]申請核種!T28=0,"不可","")</f>
        <v>不可</v>
      </c>
      <c r="M28" s="34" t="str">
        <f>IF([1]申請核種!N28=0,"不可",IF([1]申請核種!N28=1,"",IF([1]申請核種!N28=0.25,"1/4に制限","1/3に制限")))</f>
        <v>不可</v>
      </c>
      <c r="N28" s="31">
        <f>[1]申請核種!P28</f>
        <v>0</v>
      </c>
      <c r="O28" s="31">
        <f>[1]申請核種!T28</f>
        <v>0</v>
      </c>
      <c r="P28" s="31">
        <f>[1]申請核種!W28</f>
        <v>0</v>
      </c>
      <c r="Q28" s="31"/>
      <c r="R28" s="33"/>
      <c r="AB28" s="159"/>
      <c r="AC28" s="113"/>
      <c r="AD28" s="113"/>
      <c r="AE28" s="113"/>
      <c r="AF28" s="113"/>
      <c r="AG28" s="113"/>
      <c r="AH28" s="157"/>
      <c r="AI28" s="157"/>
      <c r="AJ28" s="113"/>
      <c r="AK28" s="37"/>
      <c r="AL28" s="37"/>
    </row>
    <row r="29" spans="1:39" ht="20.25" x14ac:dyDescent="0.4">
      <c r="A29" s="11"/>
      <c r="B29" s="27">
        <f>[1]申請核種!$B$29</f>
        <v>63</v>
      </c>
      <c r="C29" s="28" t="str">
        <f>[1]申請核種!$C$29</f>
        <v>Ni</v>
      </c>
      <c r="D29" s="26">
        <f>[1]申請核種!AY29</f>
        <v>1</v>
      </c>
      <c r="E29" s="26">
        <f>[1]申請核種!AZ29</f>
        <v>1</v>
      </c>
      <c r="F29" s="26">
        <f>[1]申請核種!BA29</f>
        <v>10</v>
      </c>
      <c r="G29" s="26">
        <f>[1]申請核種!BB29</f>
        <v>10</v>
      </c>
      <c r="H29" s="26">
        <f>[1]申請核種!BC29</f>
        <v>20</v>
      </c>
      <c r="I29" s="26">
        <f>[1]申請核種!BD29</f>
        <v>20</v>
      </c>
      <c r="J29" s="33" t="str">
        <f>[1]申請核種!H29</f>
        <v>液体・固体</v>
      </c>
      <c r="K29" s="33" t="s">
        <v>19</v>
      </c>
      <c r="L29" s="34" t="str">
        <f>IF([1]申請核種!T29=0,"不可","")</f>
        <v/>
      </c>
      <c r="M29" s="34" t="str">
        <f>IF([1]申請核種!N29=0,"不可",IF([1]申請核種!N29=1,"",IF([1]申請核種!N29=0.25,"1/4に制限","1/3に制限")))</f>
        <v>不可</v>
      </c>
      <c r="N29" s="31">
        <f>[1]申請核種!P29</f>
        <v>0.1</v>
      </c>
      <c r="O29" s="31">
        <f>[1]申請核種!T29</f>
        <v>0.01</v>
      </c>
      <c r="P29" s="31">
        <f>[1]申請核種!W29</f>
        <v>0</v>
      </c>
      <c r="Q29" s="31"/>
      <c r="R29" s="33"/>
      <c r="AB29" s="159"/>
      <c r="AC29" s="113" t="s">
        <v>95</v>
      </c>
      <c r="AD29" s="113" t="s">
        <v>84</v>
      </c>
      <c r="AE29" s="113" t="s">
        <v>47</v>
      </c>
      <c r="AF29" s="113" t="s">
        <v>52</v>
      </c>
      <c r="AG29" s="113" t="s">
        <v>52</v>
      </c>
      <c r="AH29" s="157" t="s">
        <v>52</v>
      </c>
      <c r="AI29" s="157" t="s">
        <v>52</v>
      </c>
      <c r="AJ29" s="113"/>
    </row>
    <row r="30" spans="1:39" ht="20.25" x14ac:dyDescent="0.4">
      <c r="A30" s="11"/>
      <c r="B30" s="27">
        <f>[1]申請核種!$B$30</f>
        <v>62</v>
      </c>
      <c r="C30" s="28" t="str">
        <f>[1]申請核種!$C$30</f>
        <v>Cu</v>
      </c>
      <c r="D30" s="26">
        <f>[1]申請核種!AY30</f>
        <v>80</v>
      </c>
      <c r="E30" s="26">
        <f>[1]申請核種!AZ30</f>
        <v>0</v>
      </c>
      <c r="F30" s="26">
        <f>[1]申請核種!BA30</f>
        <v>400</v>
      </c>
      <c r="G30" s="26">
        <f>[1]申請核種!BB30</f>
        <v>0</v>
      </c>
      <c r="H30" s="26">
        <f>[1]申請核種!BC30</f>
        <v>800</v>
      </c>
      <c r="I30" s="26">
        <f>[1]申請核種!BD30</f>
        <v>0</v>
      </c>
      <c r="J30" s="33" t="str">
        <f>[1]申請核種!H30</f>
        <v>液体・固体</v>
      </c>
      <c r="K30" s="33" t="s">
        <v>19</v>
      </c>
      <c r="L30" s="34" t="str">
        <f>IF([1]申請核種!T30=0,"不可","")</f>
        <v/>
      </c>
      <c r="M30" s="34" t="str">
        <f>IF([1]申請核種!N30=0,"不可",IF([1]申請核種!N30=1,"",IF([1]申請核種!N30=0.25,"1/4に制限","1/3に制限")))</f>
        <v/>
      </c>
      <c r="N30" s="31">
        <f>[1]申請核種!P30</f>
        <v>0.1</v>
      </c>
      <c r="O30" s="31">
        <f>[1]申請核種!T30</f>
        <v>0.01</v>
      </c>
      <c r="P30" s="31">
        <f>[1]申請核種!W30</f>
        <v>0.1</v>
      </c>
      <c r="Q30" s="31"/>
      <c r="R30" s="33"/>
      <c r="AB30" s="159"/>
      <c r="AC30" s="113"/>
      <c r="AD30" s="113"/>
      <c r="AE30" s="113"/>
      <c r="AF30" s="113"/>
      <c r="AG30" s="113"/>
      <c r="AH30" s="157"/>
      <c r="AI30" s="157"/>
      <c r="AJ30" s="113"/>
      <c r="AM30" s="37"/>
    </row>
    <row r="31" spans="1:39" ht="20.25" x14ac:dyDescent="0.4">
      <c r="A31" s="11"/>
      <c r="B31" s="27">
        <f>[1]申請核種!$B$31</f>
        <v>64</v>
      </c>
      <c r="C31" s="28" t="str">
        <f>[1]申請核種!$C$31</f>
        <v>Cu</v>
      </c>
      <c r="D31" s="26">
        <f>[1]申請核種!AY31</f>
        <v>400</v>
      </c>
      <c r="E31" s="26">
        <f>[1]申請核種!AZ31</f>
        <v>100</v>
      </c>
      <c r="F31" s="26">
        <f>[1]申請核種!BA31</f>
        <v>4000</v>
      </c>
      <c r="G31" s="26">
        <f>[1]申請核種!BB31</f>
        <v>1000</v>
      </c>
      <c r="H31" s="26">
        <f>[1]申請核種!BC31</f>
        <v>8000</v>
      </c>
      <c r="I31" s="26">
        <f>[1]申請核種!BD31</f>
        <v>2000</v>
      </c>
      <c r="J31" s="33" t="str">
        <f>[1]申請核種!H31</f>
        <v>液体・固体</v>
      </c>
      <c r="K31" s="33" t="s">
        <v>19</v>
      </c>
      <c r="L31" s="34" t="str">
        <f>IF([1]申請核種!T31=0,"不可","")</f>
        <v/>
      </c>
      <c r="M31" s="34" t="str">
        <f>IF([1]申請核種!N31=0,"不可",IF([1]申請核種!N31=1,"",IF([1]申請核種!N31=0.25,"1/4に制限","1/3に制限")))</f>
        <v/>
      </c>
      <c r="N31" s="31">
        <f>[1]申請核種!P31</f>
        <v>0.1</v>
      </c>
      <c r="O31" s="31">
        <f>[1]申請核種!T31</f>
        <v>0.01</v>
      </c>
      <c r="P31" s="31">
        <f>[1]申請核種!W31</f>
        <v>0.1</v>
      </c>
      <c r="Q31" s="31"/>
      <c r="R31" s="33"/>
      <c r="AA31" s="38"/>
      <c r="AB31" s="159"/>
      <c r="AC31" s="113" t="s">
        <v>96</v>
      </c>
      <c r="AD31" s="113" t="s">
        <v>84</v>
      </c>
      <c r="AE31" s="113" t="s">
        <v>47</v>
      </c>
      <c r="AF31" s="113" t="s">
        <v>52</v>
      </c>
      <c r="AG31" s="113" t="s">
        <v>52</v>
      </c>
      <c r="AH31" s="157" t="s">
        <v>52</v>
      </c>
      <c r="AI31" s="157" t="s">
        <v>52</v>
      </c>
      <c r="AJ31" s="113"/>
      <c r="AM31" s="37"/>
    </row>
    <row r="32" spans="1:39" ht="20.25" x14ac:dyDescent="0.4">
      <c r="A32" s="11"/>
      <c r="B32" s="27">
        <f>[1]申請核種!$B$32</f>
        <v>67</v>
      </c>
      <c r="C32" s="28" t="str">
        <f>[1]申請核種!$C$32</f>
        <v>Cu</v>
      </c>
      <c r="D32" s="26">
        <f>[1]申請核種!AY32</f>
        <v>100</v>
      </c>
      <c r="E32" s="26">
        <f>[1]申請核種!AZ32</f>
        <v>50</v>
      </c>
      <c r="F32" s="26">
        <f>[1]申請核種!BA32</f>
        <v>1000</v>
      </c>
      <c r="G32" s="26">
        <f>[1]申請核種!BB32</f>
        <v>500</v>
      </c>
      <c r="H32" s="26">
        <f>[1]申請核種!BC32</f>
        <v>2000</v>
      </c>
      <c r="I32" s="26">
        <f>[1]申請核種!BD32</f>
        <v>1000</v>
      </c>
      <c r="J32" s="33" t="str">
        <f>[1]申請核種!H32</f>
        <v>液体・固体</v>
      </c>
      <c r="K32" s="33" t="s">
        <v>19</v>
      </c>
      <c r="L32" s="34" t="str">
        <f>IF([1]申請核種!T32=0,"不可","")</f>
        <v/>
      </c>
      <c r="M32" s="34" t="str">
        <f>IF([1]申請核種!N32=0,"不可",IF([1]申請核種!N32=1,"",IF([1]申請核種!N32=0.25,"1/4に制限","1/3に制限")))</f>
        <v>不可</v>
      </c>
      <c r="N32" s="31">
        <f>[1]申請核種!P32</f>
        <v>0.1</v>
      </c>
      <c r="O32" s="31">
        <f>[1]申請核種!T32</f>
        <v>0.01</v>
      </c>
      <c r="P32" s="31">
        <f>[1]申請核種!W32</f>
        <v>0</v>
      </c>
      <c r="Q32" s="31"/>
      <c r="R32" s="33"/>
      <c r="AB32" s="159"/>
      <c r="AC32" s="113"/>
      <c r="AD32" s="113"/>
      <c r="AE32" s="113"/>
      <c r="AF32" s="113"/>
      <c r="AG32" s="113"/>
      <c r="AH32" s="157"/>
      <c r="AI32" s="157"/>
      <c r="AJ32" s="113"/>
      <c r="AK32" s="37"/>
      <c r="AL32" s="37"/>
    </row>
    <row r="33" spans="1:39" ht="20.25" x14ac:dyDescent="0.4">
      <c r="A33" s="11"/>
      <c r="B33" s="27">
        <f>[1]申請核種!$B$33</f>
        <v>65</v>
      </c>
      <c r="C33" s="28" t="str">
        <f>[1]申請核種!$C$33</f>
        <v>Zn</v>
      </c>
      <c r="D33" s="26">
        <f>[1]申請核種!AY33</f>
        <v>1</v>
      </c>
      <c r="E33" s="26">
        <f>[1]申請核種!AZ33</f>
        <v>1</v>
      </c>
      <c r="F33" s="26">
        <f>[1]申請核種!BA33</f>
        <v>10</v>
      </c>
      <c r="G33" s="26">
        <f>[1]申請核種!BB33</f>
        <v>10</v>
      </c>
      <c r="H33" s="26">
        <f>[1]申請核種!BC33</f>
        <v>20</v>
      </c>
      <c r="I33" s="26">
        <f>[1]申請核種!BD33</f>
        <v>20</v>
      </c>
      <c r="J33" s="33" t="str">
        <f>[1]申請核種!H33</f>
        <v>液体・固体</v>
      </c>
      <c r="K33" s="33" t="s">
        <v>19</v>
      </c>
      <c r="L33" s="34" t="str">
        <f>IF([1]申請核種!T33=0,"不可","")</f>
        <v/>
      </c>
      <c r="M33" s="34" t="str">
        <f>IF([1]申請核種!N33=0,"不可",IF([1]申請核種!N33=1,"",IF([1]申請核種!N33=0.25,"1/4に制限","1/3に制限")))</f>
        <v>不可</v>
      </c>
      <c r="N33" s="31">
        <f>[1]申請核種!P33</f>
        <v>0.1</v>
      </c>
      <c r="O33" s="31">
        <f>[1]申請核種!T33</f>
        <v>0.01</v>
      </c>
      <c r="P33" s="31">
        <f>[1]申請核種!W33</f>
        <v>0</v>
      </c>
      <c r="Q33" s="31"/>
      <c r="R33" s="33"/>
      <c r="AB33" s="159"/>
      <c r="AC33" s="113" t="s">
        <v>97</v>
      </c>
      <c r="AD33" s="113" t="s">
        <v>84</v>
      </c>
      <c r="AE33" s="113" t="s">
        <v>47</v>
      </c>
      <c r="AF33" s="113" t="s">
        <v>52</v>
      </c>
      <c r="AG33" s="113" t="s">
        <v>52</v>
      </c>
      <c r="AH33" s="157" t="s">
        <v>52</v>
      </c>
      <c r="AI33" s="157" t="s">
        <v>52</v>
      </c>
      <c r="AJ33" s="113"/>
      <c r="AK33" s="37"/>
      <c r="AL33" s="37"/>
    </row>
    <row r="34" spans="1:39" ht="25.5" x14ac:dyDescent="0.4">
      <c r="A34" s="11"/>
      <c r="B34" s="39">
        <f>[1]申請核種!$B$34</f>
        <v>67</v>
      </c>
      <c r="C34" s="40" t="str">
        <f>[1]申請核種!$C$34</f>
        <v>Ga</v>
      </c>
      <c r="D34" s="26">
        <f>[1]申請核種!AY34</f>
        <v>400</v>
      </c>
      <c r="E34" s="26">
        <f>[1]申請核種!AZ34</f>
        <v>0</v>
      </c>
      <c r="F34" s="26">
        <f>[1]申請核種!BA34</f>
        <v>4000</v>
      </c>
      <c r="G34" s="26">
        <f>[1]申請核種!BB34</f>
        <v>0</v>
      </c>
      <c r="H34" s="26">
        <f>[1]申請核種!BC34</f>
        <v>8000</v>
      </c>
      <c r="I34" s="26">
        <f>[1]申請核種!BD34</f>
        <v>0</v>
      </c>
      <c r="J34" s="33" t="str">
        <f>[1]申請核種!H34</f>
        <v>液体・固体</v>
      </c>
      <c r="K34" s="33" t="s">
        <v>19</v>
      </c>
      <c r="L34" s="34" t="str">
        <f>IF([1]申請核種!T34=0,"不可","")</f>
        <v/>
      </c>
      <c r="M34" s="34" t="str">
        <f>IF([1]申請核種!N34=0,"不可",IF([1]申請核種!N34=1,"",IF([1]申請核種!N34=0.25,"1/4に制限","1/3に制限")))</f>
        <v/>
      </c>
      <c r="N34" s="31">
        <f>[1]申請核種!P34</f>
        <v>0.1</v>
      </c>
      <c r="O34" s="31">
        <f>[1]申請核種!T34</f>
        <v>0.01</v>
      </c>
      <c r="P34" s="31">
        <f>[1]申請核種!W34</f>
        <v>0.1</v>
      </c>
      <c r="Q34" s="31"/>
      <c r="R34" s="35"/>
      <c r="AB34" s="160"/>
      <c r="AC34" s="106"/>
      <c r="AD34" s="106"/>
      <c r="AE34" s="106"/>
      <c r="AF34" s="106"/>
      <c r="AG34" s="106"/>
      <c r="AH34" s="108"/>
      <c r="AI34" s="108"/>
      <c r="AJ34" s="106"/>
      <c r="AM34" s="4"/>
    </row>
    <row r="35" spans="1:39" ht="25.5" x14ac:dyDescent="0.4">
      <c r="A35" s="11"/>
      <c r="B35" s="39">
        <f>[1]申請核種!$B$35</f>
        <v>68</v>
      </c>
      <c r="C35" s="40" t="str">
        <f>[1]申請核種!$C$35</f>
        <v>Ga</v>
      </c>
      <c r="D35" s="42">
        <f>[1]申請核種!AY35</f>
        <v>1200</v>
      </c>
      <c r="E35" s="42">
        <f>[1]申請核種!AZ35</f>
        <v>500</v>
      </c>
      <c r="F35" s="42">
        <f>[1]申請核種!BA35</f>
        <v>24000</v>
      </c>
      <c r="G35" s="42">
        <f>[1]申請核種!BB35</f>
        <v>10000</v>
      </c>
      <c r="H35" s="42">
        <f>[1]申請核種!BC35</f>
        <v>48000</v>
      </c>
      <c r="I35" s="42">
        <f>[1]申請核種!BD35</f>
        <v>20000</v>
      </c>
      <c r="J35" s="47" t="str">
        <f>[1]申請核種!H35</f>
        <v>液体・固体</v>
      </c>
      <c r="K35" s="47" t="s">
        <v>19</v>
      </c>
      <c r="L35" s="48" t="str">
        <f>IF([1]申請核種!T35=0,"不可","")</f>
        <v/>
      </c>
      <c r="M35" s="48" t="str">
        <f>IF([1]申請核種!N35=0,"不可",IF([1]申請核種!N35=1,"",IF([1]申請核種!N35=0.25,"1/4に制限","1/3に制限")))</f>
        <v>1/3に制限</v>
      </c>
      <c r="N35" s="45">
        <f>[1]申請核種!P35</f>
        <v>0.1</v>
      </c>
      <c r="O35" s="45">
        <f>[1]申請核種!T35</f>
        <v>0.01</v>
      </c>
      <c r="P35" s="45">
        <f>[1]申請核種!W35</f>
        <v>0.1</v>
      </c>
      <c r="Q35" s="45" t="s">
        <v>20</v>
      </c>
      <c r="R35" s="33" t="s">
        <v>110</v>
      </c>
      <c r="AH35" s="9"/>
      <c r="AM35" s="4"/>
    </row>
    <row r="36" spans="1:39" ht="24" x14ac:dyDescent="0.4">
      <c r="A36" s="11"/>
      <c r="B36" s="39">
        <f>[1]申請核種!$B$36</f>
        <v>68</v>
      </c>
      <c r="C36" s="40" t="str">
        <f>[1]申請核種!$C$36</f>
        <v>Ge</v>
      </c>
      <c r="D36" s="26">
        <f>[1]申請核種!AY36</f>
        <v>10</v>
      </c>
      <c r="E36" s="26">
        <f>[1]申請核種!AZ36</f>
        <v>10</v>
      </c>
      <c r="F36" s="26">
        <f>[1]申請核種!BA36</f>
        <v>100</v>
      </c>
      <c r="G36" s="26">
        <f>[1]申請核種!BB36</f>
        <v>100</v>
      </c>
      <c r="H36" s="26">
        <f>[1]申請核種!BC36</f>
        <v>200</v>
      </c>
      <c r="I36" s="26">
        <f>[1]申請核種!BD36</f>
        <v>200</v>
      </c>
      <c r="J36" s="33" t="str">
        <f>[1]申請核種!H36</f>
        <v>液体・固体</v>
      </c>
      <c r="K36" s="33" t="s">
        <v>19</v>
      </c>
      <c r="L36" s="34" t="str">
        <f>IF([1]申請核種!T36=0,"不可","")</f>
        <v/>
      </c>
      <c r="M36" s="34" t="str">
        <f>IF([1]申請核種!N36=0,"不可",IF([1]申請核種!N36=1,"",IF([1]申請核種!N36=0.25,"1/4に制限","1/3に制限")))</f>
        <v>不可</v>
      </c>
      <c r="N36" s="31">
        <f>[1]申請核種!P36</f>
        <v>0.1</v>
      </c>
      <c r="O36" s="31">
        <f>[1]申請核種!T36</f>
        <v>0.01</v>
      </c>
      <c r="P36" s="31">
        <f>[1]申請核種!W36</f>
        <v>0</v>
      </c>
      <c r="Q36" s="31"/>
      <c r="R36" s="33" t="s">
        <v>111</v>
      </c>
      <c r="AB36" s="104" t="s">
        <v>98</v>
      </c>
      <c r="AC36" s="104"/>
      <c r="AD36" s="104"/>
      <c r="AE36" s="104"/>
      <c r="AF36" s="104"/>
      <c r="AG36" s="104"/>
      <c r="AH36" s="104"/>
      <c r="AI36" s="104"/>
      <c r="AJ36" s="104"/>
      <c r="AK36" s="104"/>
      <c r="AL36" s="104"/>
      <c r="AM36" s="7"/>
    </row>
    <row r="37" spans="1:39" ht="24" x14ac:dyDescent="0.4">
      <c r="A37" s="11"/>
      <c r="B37" s="39">
        <f>[1]申請核種!$B$37</f>
        <v>68</v>
      </c>
      <c r="C37" s="40" t="str">
        <f>[1]申請核種!$C$37</f>
        <v>Ge+⁶⁸Ga</v>
      </c>
      <c r="D37" s="42">
        <f>[1]申請核種!AY37</f>
        <v>1200</v>
      </c>
      <c r="E37" s="42">
        <f>[1]申請核種!AZ37</f>
        <v>500</v>
      </c>
      <c r="F37" s="42">
        <f>[1]申請核種!BA37</f>
        <v>24000</v>
      </c>
      <c r="G37" s="42">
        <f>[1]申請核種!BB37</f>
        <v>10000</v>
      </c>
      <c r="H37" s="42">
        <f>[1]申請核種!BC37</f>
        <v>48000</v>
      </c>
      <c r="I37" s="42">
        <f>[1]申請核種!BD37</f>
        <v>20000</v>
      </c>
      <c r="J37" s="47" t="str">
        <f>[1]申請核種!H37</f>
        <v>固体</v>
      </c>
      <c r="K37" s="47" t="s">
        <v>19</v>
      </c>
      <c r="L37" s="48" t="str">
        <f>IF([1]申請核種!T37=0,"不可","")</f>
        <v>不可</v>
      </c>
      <c r="M37" s="48" t="str">
        <f>IF([1]申請核種!N37=0,"不可",IF([1]申請核種!N37=1,"",IF([1]申請核種!N37=0.25,"1/4に制限","1/3に制限")))</f>
        <v>不可</v>
      </c>
      <c r="N37" s="45">
        <f>[1]申請核種!P37</f>
        <v>0</v>
      </c>
      <c r="O37" s="45">
        <f>[1]申請核種!T37</f>
        <v>0</v>
      </c>
      <c r="P37" s="45">
        <f>[1]申請核種!W37</f>
        <v>0</v>
      </c>
      <c r="Q37" s="45" t="s">
        <v>20</v>
      </c>
      <c r="R37" s="33" t="s">
        <v>113</v>
      </c>
      <c r="AB37" s="105"/>
      <c r="AC37" s="105"/>
      <c r="AD37" s="105"/>
      <c r="AE37" s="105"/>
      <c r="AF37" s="105"/>
      <c r="AG37" s="105"/>
      <c r="AH37" s="105"/>
      <c r="AI37" s="105"/>
      <c r="AJ37" s="105"/>
      <c r="AK37" s="105"/>
      <c r="AL37" s="105"/>
      <c r="AM37" s="7"/>
    </row>
    <row r="38" spans="1:39" ht="24" x14ac:dyDescent="0.4">
      <c r="A38" s="11"/>
      <c r="B38" s="65">
        <f>[1]申請核種!$B$38</f>
        <v>76</v>
      </c>
      <c r="C38" s="66" t="str">
        <f>[1]申請核種!$C$38</f>
        <v>Br</v>
      </c>
      <c r="D38" s="67">
        <f>[1]申請核種!AY38</f>
        <v>100</v>
      </c>
      <c r="E38" s="67">
        <f>[1]申請核種!AZ38</f>
        <v>50</v>
      </c>
      <c r="F38" s="67">
        <f>[1]申請核種!BA38</f>
        <v>2000</v>
      </c>
      <c r="G38" s="67">
        <f>[1]申請核種!BB38</f>
        <v>1000</v>
      </c>
      <c r="H38" s="67">
        <f>[1]申請核種!BC38</f>
        <v>4000</v>
      </c>
      <c r="I38" s="67">
        <f>[1]申請核種!BD38</f>
        <v>2000</v>
      </c>
      <c r="J38" s="68" t="str">
        <f>[1]申請核種!H38</f>
        <v>液体・固体</v>
      </c>
      <c r="K38" s="68" t="s">
        <v>19</v>
      </c>
      <c r="L38" s="69" t="str">
        <f>IF([1]申請核種!T38=0,"不可","")</f>
        <v/>
      </c>
      <c r="M38" s="69" t="str">
        <f>IF([1]申請核種!N38=0,"不可",IF([1]申請核種!N38=1,"",IF([1]申請核種!N38=0.25,"1/4に制限","1/3に制限")))</f>
        <v/>
      </c>
      <c r="N38" s="70">
        <f>[1]申請核種!P38</f>
        <v>0.1</v>
      </c>
      <c r="O38" s="70">
        <f>[1]申請核種!T38</f>
        <v>0.01</v>
      </c>
      <c r="P38" s="70">
        <f>[1]申請核種!W38</f>
        <v>0.1</v>
      </c>
      <c r="Q38" s="70"/>
      <c r="R38" s="71"/>
      <c r="AB38" s="167" t="s">
        <v>99</v>
      </c>
      <c r="AC38" s="168" t="s">
        <v>115</v>
      </c>
      <c r="AD38" s="168"/>
      <c r="AE38" s="168"/>
      <c r="AF38" s="168"/>
      <c r="AG38" s="168"/>
      <c r="AH38" s="168"/>
      <c r="AI38" s="168"/>
      <c r="AJ38" s="168"/>
      <c r="AK38" s="168"/>
      <c r="AL38" s="168"/>
      <c r="AM38" s="7"/>
    </row>
    <row r="39" spans="1:39" ht="24" x14ac:dyDescent="0.4">
      <c r="A39" s="11"/>
      <c r="B39" s="65">
        <f>[1]申請核種!$B$39</f>
        <v>77</v>
      </c>
      <c r="C39" s="66" t="str">
        <f>[1]申請核種!$C$39</f>
        <v>Br</v>
      </c>
      <c r="D39" s="67">
        <f>[1]申請核種!AY39</f>
        <v>100</v>
      </c>
      <c r="E39" s="67">
        <f>[1]申請核種!AZ39</f>
        <v>50</v>
      </c>
      <c r="F39" s="67">
        <f>[1]申請核種!BA39</f>
        <v>2000</v>
      </c>
      <c r="G39" s="67">
        <f>[1]申請核種!BB39</f>
        <v>1000</v>
      </c>
      <c r="H39" s="67">
        <f>[1]申請核種!BC39</f>
        <v>4000</v>
      </c>
      <c r="I39" s="67">
        <f>[1]申請核種!BD39</f>
        <v>2000</v>
      </c>
      <c r="J39" s="68" t="str">
        <f>[1]申請核種!H39</f>
        <v>液体・固体</v>
      </c>
      <c r="K39" s="68" t="s">
        <v>19</v>
      </c>
      <c r="L39" s="69" t="str">
        <f>IF([1]申請核種!T39=0,"不可","")</f>
        <v/>
      </c>
      <c r="M39" s="69" t="str">
        <f>IF([1]申請核種!N39=0,"不可",IF([1]申請核種!N39=1,"",IF([1]申請核種!N39=0.25,"1/4に制限","1/3に制限")))</f>
        <v/>
      </c>
      <c r="N39" s="70">
        <f>[1]申請核種!P39</f>
        <v>0.1</v>
      </c>
      <c r="O39" s="70">
        <f>[1]申請核種!T39</f>
        <v>0.01</v>
      </c>
      <c r="P39" s="70">
        <f>[1]申請核種!W39</f>
        <v>0.1</v>
      </c>
      <c r="Q39" s="70"/>
      <c r="R39" s="71"/>
      <c r="AB39" s="103"/>
      <c r="AC39" s="169"/>
      <c r="AD39" s="169"/>
      <c r="AE39" s="169"/>
      <c r="AF39" s="169"/>
      <c r="AG39" s="169"/>
      <c r="AH39" s="169"/>
      <c r="AI39" s="169"/>
      <c r="AJ39" s="169"/>
      <c r="AK39" s="169"/>
      <c r="AL39" s="169"/>
      <c r="AM39" s="7"/>
    </row>
    <row r="40" spans="1:39" ht="24" x14ac:dyDescent="0.4">
      <c r="A40" s="11"/>
      <c r="B40" s="27">
        <f>[1]申請核種!$B$40</f>
        <v>85</v>
      </c>
      <c r="C40" s="28" t="str">
        <f>[1]申請核種!$C$40</f>
        <v>Sr</v>
      </c>
      <c r="D40" s="26">
        <f>[1]申請核種!AY40</f>
        <v>100</v>
      </c>
      <c r="E40" s="26">
        <f>[1]申請核種!AZ40</f>
        <v>50</v>
      </c>
      <c r="F40" s="26">
        <f>[1]申請核種!BA40</f>
        <v>1000</v>
      </c>
      <c r="G40" s="26">
        <f>[1]申請核種!BB40</f>
        <v>500</v>
      </c>
      <c r="H40" s="26">
        <f>[1]申請核種!BC40</f>
        <v>2000</v>
      </c>
      <c r="I40" s="26">
        <f>[1]申請核種!BD40</f>
        <v>1000</v>
      </c>
      <c r="J40" s="33" t="str">
        <f>[1]申請核種!H40</f>
        <v>液体・固体</v>
      </c>
      <c r="K40" s="33" t="s">
        <v>19</v>
      </c>
      <c r="L40" s="34" t="str">
        <f>IF([1]申請核種!T40=0,"不可","")</f>
        <v/>
      </c>
      <c r="M40" s="34" t="str">
        <f>IF([1]申請核種!N40=0,"不可",IF([1]申請核種!N40=1,"",IF([1]申請核種!N40=0.25,"1/4に制限","1/3に制限")))</f>
        <v>不可</v>
      </c>
      <c r="N40" s="31">
        <f>[1]申請核種!P40</f>
        <v>0.1</v>
      </c>
      <c r="O40" s="31">
        <f>[1]申請核種!T40</f>
        <v>0.01</v>
      </c>
      <c r="P40" s="31">
        <f>[1]申請核種!W40</f>
        <v>0</v>
      </c>
      <c r="Q40" s="31"/>
      <c r="R40" s="33"/>
      <c r="AB40" s="103"/>
      <c r="AC40" s="169"/>
      <c r="AD40" s="169"/>
      <c r="AE40" s="169"/>
      <c r="AF40" s="169"/>
      <c r="AG40" s="169"/>
      <c r="AH40" s="169"/>
      <c r="AI40" s="169"/>
      <c r="AJ40" s="169"/>
      <c r="AK40" s="169"/>
      <c r="AL40" s="169"/>
      <c r="AM40" s="7"/>
    </row>
    <row r="41" spans="1:39" ht="24" x14ac:dyDescent="0.4">
      <c r="A41" s="11"/>
      <c r="B41" s="27">
        <f>[1]申請核種!$B$41</f>
        <v>90</v>
      </c>
      <c r="C41" s="28" t="str">
        <f>[1]申請核種!$C$41</f>
        <v>Sr</v>
      </c>
      <c r="D41" s="26">
        <f>[1]申請核種!AY41</f>
        <v>10</v>
      </c>
      <c r="E41" s="26">
        <f>[1]申請核種!AZ41</f>
        <v>10</v>
      </c>
      <c r="F41" s="26">
        <f>[1]申請核種!BA41</f>
        <v>100</v>
      </c>
      <c r="G41" s="26">
        <f>[1]申請核種!BB41</f>
        <v>100</v>
      </c>
      <c r="H41" s="26">
        <f>[1]申請核種!BC41</f>
        <v>200</v>
      </c>
      <c r="I41" s="26">
        <f>[1]申請核種!BD41</f>
        <v>200</v>
      </c>
      <c r="J41" s="33" t="str">
        <f>[1]申請核種!H41</f>
        <v>液体・固体</v>
      </c>
      <c r="K41" s="33" t="s">
        <v>19</v>
      </c>
      <c r="L41" s="34" t="str">
        <f>IF([1]申請核種!T41=0,"不可","")</f>
        <v>不可</v>
      </c>
      <c r="M41" s="34" t="str">
        <f>IF([1]申請核種!N41=0,"不可",IF([1]申請核種!N41=1,"",IF([1]申請核種!N41=0.25,"1/4に制限","1/3に制限")))</f>
        <v>不可</v>
      </c>
      <c r="N41" s="31">
        <f>[1]申請核種!P41</f>
        <v>0</v>
      </c>
      <c r="O41" s="31">
        <f>[1]申請核種!T41</f>
        <v>0</v>
      </c>
      <c r="P41" s="31">
        <f>[1]申請核種!W41</f>
        <v>0</v>
      </c>
      <c r="Q41" s="31"/>
      <c r="R41" s="33"/>
      <c r="AB41" s="98" t="s">
        <v>31</v>
      </c>
      <c r="AC41" s="101" t="s">
        <v>116</v>
      </c>
      <c r="AD41" s="101"/>
      <c r="AE41" s="101"/>
      <c r="AF41" s="101"/>
      <c r="AG41" s="101"/>
      <c r="AH41" s="101"/>
      <c r="AI41" s="101"/>
      <c r="AJ41" s="101"/>
      <c r="AK41" s="101"/>
      <c r="AL41" s="101"/>
      <c r="AM41" s="7"/>
    </row>
    <row r="42" spans="1:39" ht="24" x14ac:dyDescent="0.4">
      <c r="A42" s="11"/>
      <c r="B42" s="27">
        <f>[1]申請核種!$B$42</f>
        <v>88</v>
      </c>
      <c r="C42" s="28" t="str">
        <f>[1]申請核種!$C$42</f>
        <v>Y</v>
      </c>
      <c r="D42" s="26">
        <f>[1]申請核種!AY42</f>
        <v>1</v>
      </c>
      <c r="E42" s="26">
        <f>[1]申請核種!AZ42</f>
        <v>1</v>
      </c>
      <c r="F42" s="26">
        <f>[1]申請核種!BA42</f>
        <v>10</v>
      </c>
      <c r="G42" s="26">
        <f>[1]申請核種!BB42</f>
        <v>10</v>
      </c>
      <c r="H42" s="26">
        <f>[1]申請核種!BC42</f>
        <v>20</v>
      </c>
      <c r="I42" s="26">
        <f>[1]申請核種!BD42</f>
        <v>20</v>
      </c>
      <c r="J42" s="33" t="str">
        <f>[1]申請核種!H42</f>
        <v>液体・固体</v>
      </c>
      <c r="K42" s="33" t="s">
        <v>19</v>
      </c>
      <c r="L42" s="34" t="str">
        <f>IF([1]申請核種!T42=0,"不可","")</f>
        <v/>
      </c>
      <c r="M42" s="34" t="str">
        <f>IF([1]申請核種!N42=0,"不可",IF([1]申請核種!N42=1,"",IF([1]申請核種!N42=0.25,"1/4に制限","1/3に制限")))</f>
        <v>不可</v>
      </c>
      <c r="N42" s="31">
        <f>[1]申請核種!P42</f>
        <v>0.1</v>
      </c>
      <c r="O42" s="31">
        <f>[1]申請核種!T42</f>
        <v>0.01</v>
      </c>
      <c r="P42" s="31">
        <f>[1]申請核種!W42</f>
        <v>0</v>
      </c>
      <c r="Q42" s="31"/>
      <c r="R42" s="33"/>
      <c r="AB42" s="98"/>
      <c r="AC42" s="101"/>
      <c r="AD42" s="101"/>
      <c r="AE42" s="101"/>
      <c r="AF42" s="101"/>
      <c r="AG42" s="101"/>
      <c r="AH42" s="101"/>
      <c r="AI42" s="101"/>
      <c r="AJ42" s="101"/>
      <c r="AK42" s="101"/>
      <c r="AL42" s="101"/>
      <c r="AM42" s="7"/>
    </row>
    <row r="43" spans="1:39" ht="24" x14ac:dyDescent="0.4">
      <c r="A43" s="11"/>
      <c r="B43" s="27">
        <f>[1]申請核種!$B$43</f>
        <v>90</v>
      </c>
      <c r="C43" s="28" t="str">
        <f>[1]申請核種!$C$43</f>
        <v>Y</v>
      </c>
      <c r="D43" s="26">
        <f>[1]申請核種!AY43</f>
        <v>200</v>
      </c>
      <c r="E43" s="26">
        <f>[1]申請核種!AZ43</f>
        <v>100</v>
      </c>
      <c r="F43" s="26">
        <f>[1]申請核種!BA43</f>
        <v>4000</v>
      </c>
      <c r="G43" s="26">
        <f>[1]申請核種!BB43</f>
        <v>2000</v>
      </c>
      <c r="H43" s="26">
        <f>[1]申請核種!BC43</f>
        <v>8000</v>
      </c>
      <c r="I43" s="26">
        <f>[1]申請核種!BD43</f>
        <v>4000</v>
      </c>
      <c r="J43" s="33" t="str">
        <f>[1]申請核種!H43</f>
        <v>液体・固体</v>
      </c>
      <c r="K43" s="33" t="s">
        <v>19</v>
      </c>
      <c r="L43" s="34" t="str">
        <f>IF([1]申請核種!T43=0,"不可","")</f>
        <v/>
      </c>
      <c r="M43" s="34" t="str">
        <f>IF([1]申請核種!N43=0,"不可",IF([1]申請核種!N43=1,"",IF([1]申請核種!N43=0.25,"1/4に制限","1/3に制限")))</f>
        <v>不可</v>
      </c>
      <c r="N43" s="31">
        <f>[1]申請核種!P43</f>
        <v>0.1</v>
      </c>
      <c r="O43" s="31">
        <f>[1]申請核種!T43</f>
        <v>0.01</v>
      </c>
      <c r="P43" s="31">
        <f>[1]申請核種!W43</f>
        <v>0</v>
      </c>
      <c r="Q43" s="31"/>
      <c r="R43" s="33"/>
      <c r="AC43" s="101"/>
      <c r="AD43" s="101"/>
      <c r="AE43" s="101"/>
      <c r="AF43" s="101"/>
      <c r="AG43" s="101"/>
      <c r="AH43" s="101"/>
      <c r="AI43" s="101"/>
      <c r="AJ43" s="101"/>
      <c r="AK43" s="101"/>
      <c r="AL43" s="101"/>
      <c r="AM43" s="7"/>
    </row>
    <row r="44" spans="1:39" ht="24" x14ac:dyDescent="0.4">
      <c r="A44" s="11"/>
      <c r="B44" s="27">
        <f>[1]申請核種!$B$44</f>
        <v>89</v>
      </c>
      <c r="C44" s="28" t="str">
        <f>[1]申請核種!$C$44</f>
        <v>Zr</v>
      </c>
      <c r="D44" s="26">
        <f>[1]申請核種!AY44</f>
        <v>200</v>
      </c>
      <c r="E44" s="26">
        <f>[1]申請核種!AZ44</f>
        <v>100</v>
      </c>
      <c r="F44" s="26">
        <f>[1]申請核種!BA44</f>
        <v>4000</v>
      </c>
      <c r="G44" s="26">
        <f>[1]申請核種!BB44</f>
        <v>2000</v>
      </c>
      <c r="H44" s="26">
        <f>[1]申請核種!BC44</f>
        <v>8000</v>
      </c>
      <c r="I44" s="26">
        <f>[1]申請核種!BD44</f>
        <v>4000</v>
      </c>
      <c r="J44" s="33" t="str">
        <f>[1]申請核種!H44</f>
        <v>液体・固体</v>
      </c>
      <c r="K44" s="33" t="s">
        <v>19</v>
      </c>
      <c r="L44" s="34" t="str">
        <f>IF([1]申請核種!T44=0,"不可","")</f>
        <v/>
      </c>
      <c r="M44" s="34" t="str">
        <f>IF([1]申請核種!N44=0,"不可",IF([1]申請核種!N44=1,"",IF([1]申請核種!N44=0.25,"1/4に制限","1/3に制限")))</f>
        <v/>
      </c>
      <c r="N44" s="31">
        <f>[1]申請核種!P44</f>
        <v>0.1</v>
      </c>
      <c r="O44" s="31">
        <f>[1]申請核種!T44</f>
        <v>0.01</v>
      </c>
      <c r="P44" s="31">
        <f>[1]申請核種!W44</f>
        <v>0.1</v>
      </c>
      <c r="Q44" s="31"/>
      <c r="R44" s="33"/>
      <c r="AC44" s="101"/>
      <c r="AD44" s="101"/>
      <c r="AE44" s="101"/>
      <c r="AF44" s="101"/>
      <c r="AG44" s="101"/>
      <c r="AH44" s="101"/>
      <c r="AI44" s="101"/>
      <c r="AJ44" s="101"/>
      <c r="AK44" s="101"/>
      <c r="AL44" s="101"/>
      <c r="AM44" s="7"/>
    </row>
    <row r="45" spans="1:39" ht="24" x14ac:dyDescent="0.4">
      <c r="A45" s="11"/>
      <c r="B45" s="27" t="str">
        <f>[1]申請核種!$B$45</f>
        <v>99m</v>
      </c>
      <c r="C45" s="28" t="str">
        <f>[1]申請核種!$C$45</f>
        <v>Tc</v>
      </c>
      <c r="D45" s="26">
        <f>[1]申請核種!AY45</f>
        <v>4000</v>
      </c>
      <c r="E45" s="26">
        <f>[1]申請核種!AZ45</f>
        <v>0</v>
      </c>
      <c r="F45" s="26">
        <f>[1]申請核種!BA45</f>
        <v>40000</v>
      </c>
      <c r="G45" s="26">
        <f>[1]申請核種!BB45</f>
        <v>0</v>
      </c>
      <c r="H45" s="26">
        <f>[1]申請核種!BC45</f>
        <v>80000</v>
      </c>
      <c r="I45" s="26">
        <f>[1]申請核種!BD45</f>
        <v>0</v>
      </c>
      <c r="J45" s="33" t="str">
        <f>[1]申請核種!H45</f>
        <v>液体・固体</v>
      </c>
      <c r="K45" s="33" t="s">
        <v>19</v>
      </c>
      <c r="L45" s="34" t="str">
        <f>IF([1]申請核種!T45=0,"不可","")</f>
        <v/>
      </c>
      <c r="M45" s="34" t="str">
        <f>IF([1]申請核種!N45=0,"不可",IF([1]申請核種!N45=1,"",IF([1]申請核種!N45=0.25,"1/4に制限","1/3に制限")))</f>
        <v>1/4に制限</v>
      </c>
      <c r="N45" s="31">
        <f>[1]申請核種!P45</f>
        <v>0.1</v>
      </c>
      <c r="O45" s="31">
        <f>[1]申請核種!T45</f>
        <v>0.01</v>
      </c>
      <c r="P45" s="31">
        <f>[1]申請核種!W45</f>
        <v>0.1</v>
      </c>
      <c r="Q45" s="31"/>
      <c r="R45" s="33" t="s">
        <v>32</v>
      </c>
      <c r="AB45" s="103" t="s">
        <v>100</v>
      </c>
      <c r="AC45" s="170" t="s">
        <v>119</v>
      </c>
      <c r="AD45" s="170"/>
      <c r="AE45" s="170"/>
      <c r="AF45" s="170"/>
      <c r="AG45" s="170"/>
      <c r="AH45" s="170"/>
      <c r="AI45" s="170"/>
      <c r="AJ45" s="170"/>
      <c r="AK45" s="170"/>
      <c r="AL45" s="170"/>
      <c r="AM45" s="7"/>
    </row>
    <row r="46" spans="1:39" ht="24" x14ac:dyDescent="0.4">
      <c r="A46" s="11"/>
      <c r="B46" s="27" t="str">
        <f>[1]申請核種!$B$46</f>
        <v>99m</v>
      </c>
      <c r="C46" s="28" t="str">
        <f>[1]申請核種!$C$46</f>
        <v>Tc+⁹⁹Mo</v>
      </c>
      <c r="D46" s="26">
        <f>[1]申請核種!AY46</f>
        <v>2000</v>
      </c>
      <c r="E46" s="26">
        <f>[1]申請核種!AZ46</f>
        <v>0</v>
      </c>
      <c r="F46" s="26">
        <f>[1]申請核種!BA46</f>
        <v>20000</v>
      </c>
      <c r="G46" s="26">
        <f>[1]申請核種!BB46</f>
        <v>0</v>
      </c>
      <c r="H46" s="26">
        <f>[1]申請核種!BC46</f>
        <v>40000</v>
      </c>
      <c r="I46" s="26">
        <f>[1]申請核種!BD46</f>
        <v>0</v>
      </c>
      <c r="J46" s="33" t="str">
        <f>[1]申請核種!H46</f>
        <v>固体</v>
      </c>
      <c r="K46" s="33" t="s">
        <v>19</v>
      </c>
      <c r="L46" s="34" t="str">
        <f>IF([1]申請核種!T46=0,"不可","")</f>
        <v>不可</v>
      </c>
      <c r="M46" s="34" t="str">
        <f>IF([1]申請核種!N46=0,"不可",IF([1]申請核種!N46=1,"",IF([1]申請核種!N46=0.25,"1/4に制限","1/3に制限")))</f>
        <v>不可</v>
      </c>
      <c r="N46" s="31">
        <f>[1]申請核種!P46</f>
        <v>0</v>
      </c>
      <c r="O46" s="31">
        <f>[1]申請核種!T46</f>
        <v>0</v>
      </c>
      <c r="P46" s="31">
        <f>[1]申請核種!W46</f>
        <v>0</v>
      </c>
      <c r="Q46" s="31"/>
      <c r="R46" s="33" t="s">
        <v>33</v>
      </c>
      <c r="AB46" s="103"/>
      <c r="AC46" s="170"/>
      <c r="AD46" s="170"/>
      <c r="AE46" s="170"/>
      <c r="AF46" s="170"/>
      <c r="AG46" s="170"/>
      <c r="AH46" s="170"/>
      <c r="AI46" s="170"/>
      <c r="AJ46" s="170"/>
      <c r="AK46" s="170"/>
      <c r="AL46" s="170"/>
      <c r="AM46" s="7"/>
    </row>
    <row r="47" spans="1:39" ht="24" x14ac:dyDescent="0.4">
      <c r="A47" s="11"/>
      <c r="B47" s="27">
        <f>[1]申請核種!$B$47</f>
        <v>111</v>
      </c>
      <c r="C47" s="28" t="str">
        <f>[1]申請核種!$C$47</f>
        <v>In</v>
      </c>
      <c r="D47" s="26">
        <f>[1]申請核種!AY47</f>
        <v>400</v>
      </c>
      <c r="E47" s="26">
        <f>[1]申請核種!AZ47</f>
        <v>400</v>
      </c>
      <c r="F47" s="26">
        <f>[1]申請核種!BA47</f>
        <v>4000</v>
      </c>
      <c r="G47" s="26">
        <f>[1]申請核種!BB47</f>
        <v>4000</v>
      </c>
      <c r="H47" s="26">
        <f>[1]申請核種!BC47</f>
        <v>8000</v>
      </c>
      <c r="I47" s="26">
        <f>[1]申請核種!BD47</f>
        <v>8000</v>
      </c>
      <c r="J47" s="33" t="str">
        <f>[1]申請核種!H47</f>
        <v>液体・固体</v>
      </c>
      <c r="K47" s="33" t="s">
        <v>19</v>
      </c>
      <c r="L47" s="34" t="str">
        <f>IF([1]申請核種!T47=0,"不可","")</f>
        <v/>
      </c>
      <c r="M47" s="34" t="str">
        <f>IF([1]申請核種!N47=0,"不可",IF([1]申請核種!N47=1,"",IF([1]申請核種!N47=0.25,"1/4に制限","1/3に制限")))</f>
        <v/>
      </c>
      <c r="N47" s="31">
        <f>[1]申請核種!P47</f>
        <v>0.1</v>
      </c>
      <c r="O47" s="31">
        <f>[1]申請核種!T47</f>
        <v>0.01</v>
      </c>
      <c r="P47" s="31">
        <f>[1]申請核種!W47</f>
        <v>0.1</v>
      </c>
      <c r="Q47" s="31"/>
      <c r="R47" s="33"/>
      <c r="AB47" s="103"/>
      <c r="AC47" s="170"/>
      <c r="AD47" s="170"/>
      <c r="AE47" s="170"/>
      <c r="AF47" s="170"/>
      <c r="AG47" s="170"/>
      <c r="AH47" s="170"/>
      <c r="AI47" s="170"/>
      <c r="AJ47" s="170"/>
      <c r="AK47" s="170"/>
      <c r="AL47" s="170"/>
      <c r="AM47" s="7"/>
    </row>
    <row r="48" spans="1:39" ht="24" x14ac:dyDescent="0.4">
      <c r="A48" s="11"/>
      <c r="B48" s="27">
        <f>[1]申請核種!$B$48</f>
        <v>123</v>
      </c>
      <c r="C48" s="28" t="str">
        <f>[1]申請核種!$C$48</f>
        <v>I</v>
      </c>
      <c r="D48" s="26">
        <f>[1]申請核種!AY48</f>
        <v>1000</v>
      </c>
      <c r="E48" s="26">
        <f>[1]申請核種!AZ48</f>
        <v>100</v>
      </c>
      <c r="F48" s="26">
        <f>[1]申請核種!BA48</f>
        <v>10000</v>
      </c>
      <c r="G48" s="26">
        <f>[1]申請核種!BB48</f>
        <v>1000</v>
      </c>
      <c r="H48" s="26">
        <f>[1]申請核種!BC48</f>
        <v>20000</v>
      </c>
      <c r="I48" s="26">
        <f>[1]申請核種!BD48</f>
        <v>2000</v>
      </c>
      <c r="J48" s="33" t="str">
        <f>[1]申請核種!H48</f>
        <v>液体・固体</v>
      </c>
      <c r="K48" s="33" t="s">
        <v>19</v>
      </c>
      <c r="L48" s="34" t="str">
        <f>IF([1]申請核種!T48=0,"不可","")</f>
        <v/>
      </c>
      <c r="M48" s="34" t="str">
        <f>IF([1]申請核種!N48=0,"不可",IF([1]申請核種!N48=1,"",IF([1]申請核種!N48=0.25,"1/4に制限","1/3に制限")))</f>
        <v/>
      </c>
      <c r="N48" s="31">
        <f>[1]申請核種!P48</f>
        <v>0.01</v>
      </c>
      <c r="O48" s="31">
        <f>[1]申請核種!T48</f>
        <v>0.01</v>
      </c>
      <c r="P48" s="31">
        <f>[1]申請核種!W48</f>
        <v>0.1</v>
      </c>
      <c r="Q48" s="31"/>
      <c r="R48" s="33"/>
      <c r="AB48" s="98" t="s">
        <v>34</v>
      </c>
      <c r="AC48" s="101" t="s">
        <v>120</v>
      </c>
      <c r="AD48" s="102"/>
      <c r="AE48" s="102"/>
      <c r="AF48" s="102"/>
      <c r="AG48" s="102"/>
      <c r="AH48" s="102"/>
      <c r="AI48" s="102"/>
      <c r="AJ48" s="102"/>
      <c r="AK48" s="102"/>
      <c r="AL48" s="102"/>
      <c r="AM48" s="7"/>
    </row>
    <row r="49" spans="1:39" ht="24" x14ac:dyDescent="0.4">
      <c r="A49" s="11"/>
      <c r="B49" s="27">
        <f>[1]申請核種!$B$49</f>
        <v>124</v>
      </c>
      <c r="C49" s="28" t="str">
        <f>[1]申請核種!$C$49</f>
        <v>I</v>
      </c>
      <c r="D49" s="26">
        <f>[1]申請核種!AY49</f>
        <v>100</v>
      </c>
      <c r="E49" s="26">
        <f>[1]申請核種!AZ49</f>
        <v>0</v>
      </c>
      <c r="F49" s="26">
        <f>[1]申請核種!BA49</f>
        <v>1000</v>
      </c>
      <c r="G49" s="26">
        <f>[1]申請核種!BB49</f>
        <v>0</v>
      </c>
      <c r="H49" s="26">
        <f>[1]申請核種!BC49</f>
        <v>2000</v>
      </c>
      <c r="I49" s="26">
        <f>[1]申請核種!BD49</f>
        <v>0</v>
      </c>
      <c r="J49" s="33" t="str">
        <f>[1]申請核種!H49</f>
        <v>液体・固体</v>
      </c>
      <c r="K49" s="33" t="s">
        <v>19</v>
      </c>
      <c r="L49" s="34" t="str">
        <f>IF([1]申請核種!T49=0,"不可","")</f>
        <v/>
      </c>
      <c r="M49" s="34" t="str">
        <f>IF([1]申請核種!N49=0,"不可",IF([1]申請核種!N49=1,"",IF([1]申請核種!N49=0.25,"1/4に制限","1/3に制限")))</f>
        <v/>
      </c>
      <c r="N49" s="31">
        <f>[1]申請核種!P49</f>
        <v>0.01</v>
      </c>
      <c r="O49" s="31">
        <f>[1]申請核種!T49</f>
        <v>0.01</v>
      </c>
      <c r="P49" s="31">
        <f>[1]申請核種!W49</f>
        <v>0.1</v>
      </c>
      <c r="Q49" s="31"/>
      <c r="R49" s="33"/>
      <c r="AB49" s="98"/>
      <c r="AC49" s="102"/>
      <c r="AD49" s="102"/>
      <c r="AE49" s="102"/>
      <c r="AF49" s="102"/>
      <c r="AG49" s="102"/>
      <c r="AH49" s="102"/>
      <c r="AI49" s="102"/>
      <c r="AJ49" s="102"/>
      <c r="AK49" s="102"/>
      <c r="AL49" s="102"/>
      <c r="AM49" s="7"/>
    </row>
    <row r="50" spans="1:39" ht="24" x14ac:dyDescent="0.4">
      <c r="A50" s="11"/>
      <c r="B50" s="27">
        <f>[1]申請核種!$B$50</f>
        <v>125</v>
      </c>
      <c r="C50" s="28" t="str">
        <f>[1]申請核種!$C$50</f>
        <v>I</v>
      </c>
      <c r="D50" s="26">
        <f>[1]申請核種!AY50</f>
        <v>100</v>
      </c>
      <c r="E50" s="26">
        <f>[1]申請核種!AZ50</f>
        <v>100</v>
      </c>
      <c r="F50" s="26">
        <f>[1]申請核種!BA50</f>
        <v>2000</v>
      </c>
      <c r="G50" s="26">
        <f>[1]申請核種!BB50</f>
        <v>2000</v>
      </c>
      <c r="H50" s="26">
        <f>[1]申請核種!BC50</f>
        <v>4000</v>
      </c>
      <c r="I50" s="26">
        <f>[1]申請核種!BD50</f>
        <v>4000</v>
      </c>
      <c r="J50" s="33" t="str">
        <f>[1]申請核種!H50</f>
        <v>液体・固体</v>
      </c>
      <c r="K50" s="33" t="s">
        <v>19</v>
      </c>
      <c r="L50" s="34" t="str">
        <f>IF([1]申請核種!T50=0,"不可","")</f>
        <v/>
      </c>
      <c r="M50" s="34" t="str">
        <f>IF([1]申請核種!N50=0,"不可",IF([1]申請核種!N50=1,"",IF([1]申請核種!N50=0.25,"1/4に制限","1/3に制限")))</f>
        <v>不可</v>
      </c>
      <c r="N50" s="31">
        <f>[1]申請核種!P50</f>
        <v>0.01</v>
      </c>
      <c r="O50" s="31">
        <f>[1]申請核種!T50</f>
        <v>0.01</v>
      </c>
      <c r="P50" s="31">
        <f>[1]申請核種!W50</f>
        <v>0</v>
      </c>
      <c r="Q50" s="31"/>
      <c r="R50" s="33"/>
      <c r="AB50" s="103" t="s">
        <v>123</v>
      </c>
      <c r="AC50" s="170" t="s">
        <v>101</v>
      </c>
      <c r="AD50" s="170"/>
      <c r="AE50" s="170"/>
      <c r="AF50" s="170"/>
      <c r="AG50" s="170"/>
      <c r="AH50" s="170"/>
      <c r="AI50" s="170"/>
      <c r="AJ50" s="170"/>
      <c r="AK50" s="170"/>
      <c r="AL50" s="170"/>
      <c r="AM50" s="7"/>
    </row>
    <row r="51" spans="1:39" ht="24" x14ac:dyDescent="0.4">
      <c r="A51" s="11"/>
      <c r="B51" s="27">
        <f>[1]申請核種!$B$51</f>
        <v>131</v>
      </c>
      <c r="C51" s="28" t="str">
        <f>[1]申請核種!$C$51</f>
        <v>I</v>
      </c>
      <c r="D51" s="26">
        <f>[1]申請核種!AY51</f>
        <v>100</v>
      </c>
      <c r="E51" s="26">
        <f>[1]申請核種!AZ51</f>
        <v>50</v>
      </c>
      <c r="F51" s="26">
        <f>[1]申請核種!BA51</f>
        <v>1000</v>
      </c>
      <c r="G51" s="26">
        <f>[1]申請核種!BB51</f>
        <v>500</v>
      </c>
      <c r="H51" s="26">
        <f>[1]申請核種!BC51</f>
        <v>2000</v>
      </c>
      <c r="I51" s="26">
        <f>[1]申請核種!BD51</f>
        <v>1000</v>
      </c>
      <c r="J51" s="33" t="str">
        <f>[1]申請核種!H51</f>
        <v>液体・固体</v>
      </c>
      <c r="K51" s="33" t="s">
        <v>19</v>
      </c>
      <c r="L51" s="34" t="str">
        <f>IF([1]申請核種!T51=0,"不可","")</f>
        <v/>
      </c>
      <c r="M51" s="34" t="str">
        <f>IF([1]申請核種!N51=0,"不可",IF([1]申請核種!N51=1,"",IF([1]申請核種!N51=0.25,"1/4に制限","1/3に制限")))</f>
        <v>不可</v>
      </c>
      <c r="N51" s="31">
        <f>[1]申請核種!P51</f>
        <v>0.01</v>
      </c>
      <c r="O51" s="31">
        <f>[1]申請核種!T51</f>
        <v>0.01</v>
      </c>
      <c r="P51" s="31">
        <f>[1]申請核種!W51</f>
        <v>0</v>
      </c>
      <c r="Q51" s="31"/>
      <c r="R51" s="33"/>
      <c r="AB51" s="103"/>
      <c r="AC51" s="170"/>
      <c r="AD51" s="170"/>
      <c r="AE51" s="170"/>
      <c r="AF51" s="170"/>
      <c r="AG51" s="170"/>
      <c r="AH51" s="170"/>
      <c r="AI51" s="170"/>
      <c r="AJ51" s="170"/>
      <c r="AK51" s="170"/>
      <c r="AL51" s="170"/>
      <c r="AM51" s="7"/>
    </row>
    <row r="52" spans="1:39" ht="24" x14ac:dyDescent="0.4">
      <c r="A52" s="11"/>
      <c r="B52" s="27">
        <f>[1]申請核種!$B$52</f>
        <v>134</v>
      </c>
      <c r="C52" s="28" t="str">
        <f>[1]申請核種!$C$52</f>
        <v>Cs</v>
      </c>
      <c r="D52" s="26">
        <f>[1]申請核種!AY52</f>
        <v>5</v>
      </c>
      <c r="E52" s="26">
        <f>[1]申請核種!AZ52</f>
        <v>5</v>
      </c>
      <c r="F52" s="26">
        <f>[1]申請核種!BA52</f>
        <v>50</v>
      </c>
      <c r="G52" s="26">
        <f>[1]申請核種!BB52</f>
        <v>50</v>
      </c>
      <c r="H52" s="26">
        <f>[1]申請核種!BC52</f>
        <v>100</v>
      </c>
      <c r="I52" s="26">
        <f>[1]申請核種!BD52</f>
        <v>100</v>
      </c>
      <c r="J52" s="33" t="str">
        <f>[1]申請核種!H52</f>
        <v>液体・固体</v>
      </c>
      <c r="K52" s="33" t="s">
        <v>19</v>
      </c>
      <c r="L52" s="34" t="str">
        <f>IF([1]申請核種!T52=0,"不可","")</f>
        <v/>
      </c>
      <c r="M52" s="34" t="str">
        <f>IF([1]申請核種!N52=0,"不可",IF([1]申請核種!N52=1,"",IF([1]申請核種!N52=0.25,"1/4に制限","1/3に制限")))</f>
        <v>不可</v>
      </c>
      <c r="N52" s="31">
        <f>[1]申請核種!P52</f>
        <v>0.1</v>
      </c>
      <c r="O52" s="31">
        <f>[1]申請核種!T52</f>
        <v>0.01</v>
      </c>
      <c r="P52" s="31">
        <f>[1]申請核種!W52</f>
        <v>0</v>
      </c>
      <c r="Q52" s="31"/>
      <c r="R52" s="33"/>
      <c r="AA52" s="37"/>
      <c r="AB52" s="103"/>
      <c r="AC52" s="170"/>
      <c r="AD52" s="170"/>
      <c r="AE52" s="170"/>
      <c r="AF52" s="170"/>
      <c r="AG52" s="170"/>
      <c r="AH52" s="170"/>
      <c r="AI52" s="170"/>
      <c r="AJ52" s="170"/>
      <c r="AK52" s="170"/>
      <c r="AL52" s="170"/>
      <c r="AM52" s="7"/>
    </row>
    <row r="53" spans="1:39" ht="24" x14ac:dyDescent="0.4">
      <c r="A53" s="11"/>
      <c r="B53" s="27">
        <f>[1]申請核種!$B$53</f>
        <v>135</v>
      </c>
      <c r="C53" s="28" t="str">
        <f>[1]申請核種!$C$53</f>
        <v>Cs</v>
      </c>
      <c r="D53" s="26">
        <f>[1]申請核種!AY53</f>
        <v>50</v>
      </c>
      <c r="E53" s="26">
        <f>[1]申請核種!AZ53</f>
        <v>0</v>
      </c>
      <c r="F53" s="26">
        <f>[1]申請核種!BA53</f>
        <v>500</v>
      </c>
      <c r="G53" s="26">
        <f>[1]申請核種!BB53</f>
        <v>0</v>
      </c>
      <c r="H53" s="26">
        <f>[1]申請核種!BC53</f>
        <v>1000</v>
      </c>
      <c r="I53" s="26">
        <f>[1]申請核種!BD53</f>
        <v>0</v>
      </c>
      <c r="J53" s="33" t="str">
        <f>[1]申請核種!H53</f>
        <v>液体・固体</v>
      </c>
      <c r="K53" s="33" t="s">
        <v>19</v>
      </c>
      <c r="L53" s="34" t="str">
        <f>IF([1]申請核種!T53=0,"不可","")</f>
        <v/>
      </c>
      <c r="M53" s="34" t="str">
        <f>IF([1]申請核種!N53=0,"不可",IF([1]申請核種!N53=1,"",IF([1]申請核種!N53=0.25,"1/4に制限","1/3に制限")))</f>
        <v>不可</v>
      </c>
      <c r="N53" s="31">
        <f>[1]申請核種!P53</f>
        <v>0.1</v>
      </c>
      <c r="O53" s="31">
        <f>[1]申請核種!T53</f>
        <v>0.01</v>
      </c>
      <c r="P53" s="31">
        <f>[1]申請核種!W53</f>
        <v>0</v>
      </c>
      <c r="Q53" s="31"/>
      <c r="R53" s="33"/>
      <c r="AA53" s="37"/>
      <c r="AB53" s="103" t="s">
        <v>23</v>
      </c>
      <c r="AC53" s="169" t="s">
        <v>125</v>
      </c>
      <c r="AD53" s="169"/>
      <c r="AE53" s="169"/>
      <c r="AF53" s="169"/>
      <c r="AG53" s="169"/>
      <c r="AH53" s="169"/>
      <c r="AI53" s="169"/>
      <c r="AJ53" s="169"/>
      <c r="AK53" s="169"/>
      <c r="AL53" s="169"/>
      <c r="AM53" s="7"/>
    </row>
    <row r="54" spans="1:39" ht="24" x14ac:dyDescent="0.4">
      <c r="A54" s="11"/>
      <c r="B54" s="27">
        <f>[1]申請核種!$B$54</f>
        <v>137</v>
      </c>
      <c r="C54" s="28" t="str">
        <f>[1]申請核種!$C$54</f>
        <v>Cs</v>
      </c>
      <c r="D54" s="26">
        <f>[1]申請核種!AY54</f>
        <v>10</v>
      </c>
      <c r="E54" s="26">
        <f>[1]申請核種!AZ54</f>
        <v>5</v>
      </c>
      <c r="F54" s="26">
        <f>[1]申請核種!BA54</f>
        <v>100</v>
      </c>
      <c r="G54" s="26">
        <f>[1]申請核種!BB54</f>
        <v>50</v>
      </c>
      <c r="H54" s="26">
        <f>[1]申請核種!BC54</f>
        <v>200</v>
      </c>
      <c r="I54" s="26">
        <f>[1]申請核種!BD54</f>
        <v>100</v>
      </c>
      <c r="J54" s="33" t="str">
        <f>[1]申請核種!H54</f>
        <v>液体・固体</v>
      </c>
      <c r="K54" s="33" t="s">
        <v>19</v>
      </c>
      <c r="L54" s="34" t="str">
        <f>IF([1]申請核種!T54=0,"不可","")</f>
        <v/>
      </c>
      <c r="M54" s="34" t="str">
        <f>IF([1]申請核種!N54=0,"不可",IF([1]申請核種!N54=1,"",IF([1]申請核種!N54=0.25,"1/4に制限","1/3に制限")))</f>
        <v>不可</v>
      </c>
      <c r="N54" s="31">
        <f>[1]申請核種!P54</f>
        <v>0.1</v>
      </c>
      <c r="O54" s="31">
        <f>[1]申請核種!T54</f>
        <v>0.01</v>
      </c>
      <c r="P54" s="31">
        <f>[1]申請核種!W54</f>
        <v>0</v>
      </c>
      <c r="Q54" s="31"/>
      <c r="R54" s="33"/>
      <c r="AB54" s="98"/>
      <c r="AC54" s="169"/>
      <c r="AD54" s="169"/>
      <c r="AE54" s="169"/>
      <c r="AF54" s="169"/>
      <c r="AG54" s="169"/>
      <c r="AH54" s="169"/>
      <c r="AI54" s="169"/>
      <c r="AJ54" s="169"/>
      <c r="AK54" s="169"/>
      <c r="AL54" s="169"/>
      <c r="AM54" s="72"/>
    </row>
    <row r="55" spans="1:39" ht="24" x14ac:dyDescent="0.4">
      <c r="A55" s="11"/>
      <c r="B55" s="27">
        <f>[1]申請核種!$B$55</f>
        <v>133</v>
      </c>
      <c r="C55" s="28" t="str">
        <f>[1]申請核種!$C$55</f>
        <v>Ba</v>
      </c>
      <c r="D55" s="26">
        <f>[1]申請核種!AY55</f>
        <v>1</v>
      </c>
      <c r="E55" s="26">
        <f>[1]申請核種!AZ55</f>
        <v>1</v>
      </c>
      <c r="F55" s="26">
        <f>[1]申請核種!BA55</f>
        <v>10</v>
      </c>
      <c r="G55" s="26">
        <f>[1]申請核種!BB55</f>
        <v>10</v>
      </c>
      <c r="H55" s="26">
        <f>[1]申請核種!BC55</f>
        <v>20</v>
      </c>
      <c r="I55" s="26">
        <f>[1]申請核種!BD55</f>
        <v>20</v>
      </c>
      <c r="J55" s="33" t="str">
        <f>[1]申請核種!H55</f>
        <v>液体・固体</v>
      </c>
      <c r="K55" s="33" t="s">
        <v>19</v>
      </c>
      <c r="L55" s="34" t="str">
        <f>IF([1]申請核種!T55=0,"不可","")</f>
        <v/>
      </c>
      <c r="M55" s="34" t="str">
        <f>IF([1]申請核種!N55=0,"不可",IF([1]申請核種!N55=1,"",IF([1]申請核種!N55=0.25,"1/4に制限","1/3に制限")))</f>
        <v>不可</v>
      </c>
      <c r="N55" s="31">
        <f>[1]申請核種!P55</f>
        <v>0.1</v>
      </c>
      <c r="O55" s="31">
        <f>[1]申請核種!T55</f>
        <v>0.01</v>
      </c>
      <c r="P55" s="31">
        <f>[1]申請核種!W55</f>
        <v>0</v>
      </c>
      <c r="Q55" s="31"/>
      <c r="R55" s="33"/>
      <c r="AB55" s="103" t="s">
        <v>127</v>
      </c>
      <c r="AC55" s="101" t="s">
        <v>128</v>
      </c>
      <c r="AD55" s="101"/>
      <c r="AE55" s="101"/>
      <c r="AF55" s="101"/>
      <c r="AG55" s="101"/>
      <c r="AH55" s="101"/>
      <c r="AI55" s="101"/>
      <c r="AJ55" s="101"/>
      <c r="AK55" s="101"/>
      <c r="AL55" s="101"/>
      <c r="AM55" s="72"/>
    </row>
    <row r="56" spans="1:39" ht="24" x14ac:dyDescent="0.4">
      <c r="A56" s="11"/>
      <c r="B56" s="27">
        <f>[1]申請核種!$B$56</f>
        <v>147</v>
      </c>
      <c r="C56" s="28" t="str">
        <f>[1]申請核種!$C$56</f>
        <v>Pm</v>
      </c>
      <c r="D56" s="26">
        <f>[1]申請核種!AY56</f>
        <v>1</v>
      </c>
      <c r="E56" s="26">
        <f>[1]申請核種!AZ56</f>
        <v>1</v>
      </c>
      <c r="F56" s="26">
        <f>[1]申請核種!BA56</f>
        <v>10</v>
      </c>
      <c r="G56" s="26">
        <f>[1]申請核種!BB56</f>
        <v>10</v>
      </c>
      <c r="H56" s="26">
        <f>[1]申請核種!BC56</f>
        <v>20</v>
      </c>
      <c r="I56" s="26">
        <f>[1]申請核種!BD56</f>
        <v>20</v>
      </c>
      <c r="J56" s="33" t="str">
        <f>[1]申請核種!H56</f>
        <v>液体・固体</v>
      </c>
      <c r="K56" s="33" t="s">
        <v>19</v>
      </c>
      <c r="L56" s="34" t="str">
        <f>IF([1]申請核種!T56=0,"不可","")</f>
        <v/>
      </c>
      <c r="M56" s="34" t="str">
        <f>IF([1]申請核種!N56=0,"不可",IF([1]申請核種!N56=1,"",IF([1]申請核種!N56=0.25,"1/4に制限","1/3に制限")))</f>
        <v>不可</v>
      </c>
      <c r="N56" s="31">
        <f>[1]申請核種!P56</f>
        <v>0.1</v>
      </c>
      <c r="O56" s="31">
        <f>[1]申請核種!T56</f>
        <v>0.01</v>
      </c>
      <c r="P56" s="31">
        <f>[1]申請核種!W56</f>
        <v>0</v>
      </c>
      <c r="Q56" s="31"/>
      <c r="R56" s="33"/>
      <c r="AB56" s="103"/>
      <c r="AC56" s="101"/>
      <c r="AD56" s="101"/>
      <c r="AE56" s="101"/>
      <c r="AF56" s="101"/>
      <c r="AG56" s="101"/>
      <c r="AH56" s="101"/>
      <c r="AI56" s="101"/>
      <c r="AJ56" s="101"/>
      <c r="AK56" s="101"/>
      <c r="AL56" s="101"/>
      <c r="AM56" s="7"/>
    </row>
    <row r="57" spans="1:39" ht="24" x14ac:dyDescent="0.4">
      <c r="A57" s="11"/>
      <c r="B57" s="27">
        <f>[1]申請核種!$B$57</f>
        <v>152</v>
      </c>
      <c r="C57" s="28" t="str">
        <f>[1]申請核種!$C$57</f>
        <v>Eu</v>
      </c>
      <c r="D57" s="26">
        <f>[1]申請核種!AY57</f>
        <v>1</v>
      </c>
      <c r="E57" s="26">
        <f>[1]申請核種!AZ57</f>
        <v>1</v>
      </c>
      <c r="F57" s="26">
        <f>[1]申請核種!BA57</f>
        <v>10</v>
      </c>
      <c r="G57" s="26">
        <f>[1]申請核種!BB57</f>
        <v>10</v>
      </c>
      <c r="H57" s="26">
        <f>[1]申請核種!BC57</f>
        <v>20</v>
      </c>
      <c r="I57" s="26">
        <f>[1]申請核種!BD57</f>
        <v>20</v>
      </c>
      <c r="J57" s="33" t="str">
        <f>[1]申請核種!H57</f>
        <v>液体・固体</v>
      </c>
      <c r="K57" s="33" t="s">
        <v>19</v>
      </c>
      <c r="L57" s="34" t="str">
        <f>IF([1]申請核種!T57=0,"不可","")</f>
        <v>不可</v>
      </c>
      <c r="M57" s="34" t="str">
        <f>IF([1]申請核種!N57=0,"不可",IF([1]申請核種!N57=1,"",IF([1]申請核種!N57=0.25,"1/4に制限","1/3に制限")))</f>
        <v>不可</v>
      </c>
      <c r="N57" s="31">
        <f>[1]申請核種!P57</f>
        <v>0</v>
      </c>
      <c r="O57" s="31">
        <f>[1]申請核種!T57</f>
        <v>0</v>
      </c>
      <c r="P57" s="31">
        <f>[1]申請核種!W57</f>
        <v>0</v>
      </c>
      <c r="Q57" s="31"/>
      <c r="R57" s="33"/>
      <c r="AB57" s="103"/>
      <c r="AC57" s="101"/>
      <c r="AD57" s="101"/>
      <c r="AE57" s="101"/>
      <c r="AF57" s="101"/>
      <c r="AG57" s="101"/>
      <c r="AH57" s="101"/>
      <c r="AI57" s="101"/>
      <c r="AJ57" s="101"/>
      <c r="AK57" s="101"/>
      <c r="AL57" s="101"/>
      <c r="AM57" s="7"/>
    </row>
    <row r="58" spans="1:39" ht="24" x14ac:dyDescent="0.4">
      <c r="A58" s="11"/>
      <c r="B58" s="27">
        <f>[1]申請核種!$B$58</f>
        <v>177</v>
      </c>
      <c r="C58" s="28" t="str">
        <f>[1]申請核種!$C$58</f>
        <v>Lu</v>
      </c>
      <c r="D58" s="26">
        <f>[1]申請核種!AY58</f>
        <v>1000</v>
      </c>
      <c r="E58" s="26">
        <f>[1]申請核種!AZ58</f>
        <v>100</v>
      </c>
      <c r="F58" s="26">
        <f>[1]申請核種!BA58</f>
        <v>10000</v>
      </c>
      <c r="G58" s="26">
        <f>[1]申請核種!BB58</f>
        <v>1000</v>
      </c>
      <c r="H58" s="26">
        <f>[1]申請核種!BC58</f>
        <v>20000</v>
      </c>
      <c r="I58" s="26">
        <f>[1]申請核種!BD58</f>
        <v>2000</v>
      </c>
      <c r="J58" s="33" t="str">
        <f>[1]申請核種!H58</f>
        <v>液体・固体</v>
      </c>
      <c r="K58" s="33" t="s">
        <v>19</v>
      </c>
      <c r="L58" s="34" t="str">
        <f>IF([1]申請核種!T58=0,"不可","")</f>
        <v/>
      </c>
      <c r="M58" s="34" t="str">
        <f>IF([1]申請核種!N58=0,"不可",IF([1]申請核種!N58=1,"",IF([1]申請核種!N58=0.25,"1/4に制限","1/3に制限")))</f>
        <v/>
      </c>
      <c r="N58" s="31">
        <f>[1]申請核種!P58</f>
        <v>0.1</v>
      </c>
      <c r="O58" s="31">
        <f>[1]申請核種!T58</f>
        <v>0.01</v>
      </c>
      <c r="P58" s="31">
        <f>[1]申請核種!W58</f>
        <v>0.1</v>
      </c>
      <c r="Q58" s="31"/>
      <c r="R58" s="33"/>
      <c r="AB58" s="103"/>
      <c r="AC58" s="101"/>
      <c r="AD58" s="101"/>
      <c r="AE58" s="101"/>
      <c r="AF58" s="101"/>
      <c r="AG58" s="101"/>
      <c r="AH58" s="101"/>
      <c r="AI58" s="101"/>
      <c r="AJ58" s="101"/>
      <c r="AK58" s="101"/>
      <c r="AL58" s="101"/>
      <c r="AM58" s="7"/>
    </row>
    <row r="59" spans="1:39" ht="24" x14ac:dyDescent="0.4">
      <c r="A59" s="11"/>
      <c r="B59" s="27">
        <f>[1]申請核種!$B$59</f>
        <v>212</v>
      </c>
      <c r="C59" s="28" t="str">
        <f>[1]申請核種!$C$59</f>
        <v>Pb</v>
      </c>
      <c r="D59" s="26">
        <f>[1]申請核種!AY59</f>
        <v>200</v>
      </c>
      <c r="E59" s="26">
        <f>[1]申請核種!AZ59</f>
        <v>40</v>
      </c>
      <c r="F59" s="26">
        <f>[1]申請核種!BA59</f>
        <v>2000</v>
      </c>
      <c r="G59" s="26">
        <f>[1]申請核種!BB59</f>
        <v>200</v>
      </c>
      <c r="H59" s="26">
        <f>[1]申請核種!BC59</f>
        <v>4000</v>
      </c>
      <c r="I59" s="26">
        <f>[1]申請核種!BD59</f>
        <v>400</v>
      </c>
      <c r="J59" s="33" t="str">
        <f>[1]申請核種!H59</f>
        <v>液体・固体</v>
      </c>
      <c r="K59" s="33" t="s">
        <v>19</v>
      </c>
      <c r="L59" s="34" t="str">
        <f>IF([1]申請核種!T59=0,"不可","")</f>
        <v/>
      </c>
      <c r="M59" s="34" t="str">
        <f>IF([1]申請核種!N59=0,"不可",IF([1]申請核種!N59=1,"",IF([1]申請核種!N59=0.25,"1/4に制限","1/3に制限")))</f>
        <v>1/4に制限</v>
      </c>
      <c r="N59" s="31">
        <f>[1]申請核種!P59</f>
        <v>0.1</v>
      </c>
      <c r="O59" s="31">
        <f>[1]申請核種!T59</f>
        <v>0.01</v>
      </c>
      <c r="P59" s="31">
        <f>[1]申請核種!W59</f>
        <v>0.1</v>
      </c>
      <c r="Q59" s="31"/>
      <c r="R59" s="33" t="s">
        <v>34</v>
      </c>
      <c r="AB59" s="103"/>
      <c r="AC59" s="101"/>
      <c r="AD59" s="101"/>
      <c r="AE59" s="101"/>
      <c r="AF59" s="101"/>
      <c r="AG59" s="101"/>
      <c r="AH59" s="101"/>
      <c r="AI59" s="101"/>
      <c r="AJ59" s="101"/>
      <c r="AK59" s="101"/>
      <c r="AL59" s="101"/>
      <c r="AM59" s="7"/>
    </row>
    <row r="60" spans="1:39" ht="24" x14ac:dyDescent="0.4">
      <c r="A60" s="11"/>
      <c r="B60" s="27">
        <f>[1]申請核種!$B$60</f>
        <v>201</v>
      </c>
      <c r="C60" s="28" t="str">
        <f>[1]申請核種!$C$60</f>
        <v>Tl</v>
      </c>
      <c r="D60" s="26">
        <f>[1]申請核種!AY60</f>
        <v>200</v>
      </c>
      <c r="E60" s="26">
        <f>[1]申請核種!AZ60</f>
        <v>200</v>
      </c>
      <c r="F60" s="26">
        <f>[1]申請核種!BA60</f>
        <v>1000</v>
      </c>
      <c r="G60" s="26">
        <f>[1]申請核種!BB60</f>
        <v>1000</v>
      </c>
      <c r="H60" s="26">
        <f>[1]申請核種!BC60</f>
        <v>2000</v>
      </c>
      <c r="I60" s="26">
        <f>[1]申請核種!BD60</f>
        <v>2000</v>
      </c>
      <c r="J60" s="33" t="str">
        <f>[1]申請核種!H60</f>
        <v>液体・固体</v>
      </c>
      <c r="K60" s="33" t="s">
        <v>19</v>
      </c>
      <c r="L60" s="34" t="str">
        <f>IF([1]申請核種!T60=0,"不可","")</f>
        <v/>
      </c>
      <c r="M60" s="34" t="str">
        <f>IF([1]申請核種!N60=0,"不可",IF([1]申請核種!N60=1,"",IF([1]申請核種!N60=0.25,"1/4に制限","1/3に制限")))</f>
        <v/>
      </c>
      <c r="N60" s="31">
        <f>[1]申請核種!P60</f>
        <v>0.1</v>
      </c>
      <c r="O60" s="31">
        <f>[1]申請核種!T60</f>
        <v>0.01</v>
      </c>
      <c r="P60" s="31">
        <f>[1]申請核種!W60</f>
        <v>0.1</v>
      </c>
      <c r="Q60" s="31"/>
      <c r="R60" s="33"/>
      <c r="AB60" s="103" t="s">
        <v>129</v>
      </c>
      <c r="AC60" s="172" t="s">
        <v>130</v>
      </c>
      <c r="AD60" s="172"/>
      <c r="AE60" s="172"/>
      <c r="AF60" s="172"/>
      <c r="AG60" s="172"/>
      <c r="AH60" s="172"/>
      <c r="AI60" s="172"/>
      <c r="AJ60" s="172"/>
      <c r="AK60" s="172"/>
      <c r="AL60" s="172"/>
      <c r="AM60" s="7"/>
    </row>
    <row r="61" spans="1:39" ht="24" x14ac:dyDescent="0.4">
      <c r="A61" s="11"/>
      <c r="B61" s="39">
        <f>[1]申請核種!$B$61</f>
        <v>211</v>
      </c>
      <c r="C61" s="40" t="str">
        <f>[1]申請核種!$C$61</f>
        <v>At</v>
      </c>
      <c r="D61" s="26">
        <f>[1]申請核種!AY61</f>
        <v>200</v>
      </c>
      <c r="E61" s="74">
        <f>[1]申請核種!AZ61</f>
        <v>200</v>
      </c>
      <c r="F61" s="26">
        <f>[1]申請核種!BA61</f>
        <v>1000</v>
      </c>
      <c r="G61" s="74">
        <f>[1]申請核種!BB61</f>
        <v>1000</v>
      </c>
      <c r="H61" s="26">
        <f>[1]申請核種!BC61</f>
        <v>2000</v>
      </c>
      <c r="I61" s="74">
        <f>[1]申請核種!BD61</f>
        <v>2000</v>
      </c>
      <c r="J61" s="33" t="str">
        <f>[1]申請核種!H61</f>
        <v>液体・固体</v>
      </c>
      <c r="K61" s="33" t="s">
        <v>19</v>
      </c>
      <c r="L61" s="34" t="str">
        <f>IF([1]申請核種!T61=0,"不可","")</f>
        <v/>
      </c>
      <c r="M61" s="34" t="str">
        <f>IF([1]申請核種!N61=0,"不可",IF([1]申請核種!N61=1,"",IF([1]申請核種!N61=0.25,"1/4に制限","1/3に制限")))</f>
        <v>1/4に制限</v>
      </c>
      <c r="N61" s="31">
        <f>[1]申請核種!P61</f>
        <v>0.1</v>
      </c>
      <c r="O61" s="31">
        <f>[1]申請核種!T61</f>
        <v>0.01</v>
      </c>
      <c r="P61" s="31">
        <f>[1]申請核種!W61</f>
        <v>0.1</v>
      </c>
      <c r="Q61" s="75"/>
      <c r="R61" s="33" t="s">
        <v>36</v>
      </c>
      <c r="AB61" s="98"/>
      <c r="AC61" s="172"/>
      <c r="AD61" s="172"/>
      <c r="AE61" s="172"/>
      <c r="AF61" s="172"/>
      <c r="AG61" s="172"/>
      <c r="AH61" s="172"/>
      <c r="AI61" s="172"/>
      <c r="AJ61" s="172"/>
      <c r="AK61" s="172"/>
      <c r="AL61" s="172"/>
      <c r="AM61" s="7"/>
    </row>
    <row r="62" spans="1:39" ht="24" x14ac:dyDescent="0.4">
      <c r="A62" s="11"/>
      <c r="B62" s="39">
        <f>[1]申請核種!$B$62</f>
        <v>225</v>
      </c>
      <c r="C62" s="40" t="str">
        <f>[1]申請核種!$C$62</f>
        <v>Ac</v>
      </c>
      <c r="D62" s="60">
        <f>[1]申請核種!AY62</f>
        <v>20</v>
      </c>
      <c r="E62" s="60">
        <f>[1]申請核種!AZ62</f>
        <v>0</v>
      </c>
      <c r="F62" s="60">
        <f>[1]申請核種!BA62</f>
        <v>400</v>
      </c>
      <c r="G62" s="60">
        <f>[1]申請核種!BB62</f>
        <v>0</v>
      </c>
      <c r="H62" s="60">
        <f>[1]申請核種!BC62</f>
        <v>800</v>
      </c>
      <c r="I62" s="60">
        <f>[1]申請核種!BD62</f>
        <v>0</v>
      </c>
      <c r="J62" s="61" t="str">
        <f>[1]申請核種!H62</f>
        <v>液体・固体</v>
      </c>
      <c r="K62" s="61" t="s">
        <v>19</v>
      </c>
      <c r="L62" s="62" t="str">
        <f>IF([1]申請核種!T62=0,"不可","")</f>
        <v/>
      </c>
      <c r="M62" s="48" t="str">
        <f>IF([1]申請核種!N62=0,"不可",IF([1]申請核種!N62=1,"",IF([1]申請核種!N62=0.25,"1/4に制限","1/3に制限")))</f>
        <v>不可</v>
      </c>
      <c r="N62" s="63">
        <f>[1]申請核種!P62</f>
        <v>0.1</v>
      </c>
      <c r="O62" s="63">
        <f>[1]申請核種!T62</f>
        <v>0.01</v>
      </c>
      <c r="P62" s="63">
        <f>[1]申請核種!W62</f>
        <v>0</v>
      </c>
      <c r="Q62" s="63" t="s">
        <v>35</v>
      </c>
      <c r="R62" s="33" t="s">
        <v>37</v>
      </c>
      <c r="AB62" s="98"/>
      <c r="AC62" s="172"/>
      <c r="AD62" s="172"/>
      <c r="AE62" s="172"/>
      <c r="AF62" s="172"/>
      <c r="AG62" s="172"/>
      <c r="AH62" s="172"/>
      <c r="AI62" s="172"/>
      <c r="AJ62" s="172"/>
      <c r="AK62" s="172"/>
      <c r="AL62" s="172"/>
      <c r="AM62" s="7"/>
    </row>
    <row r="63" spans="1:39" ht="24" x14ac:dyDescent="0.4">
      <c r="A63" s="11"/>
      <c r="B63" s="39">
        <f>[1]申請核種!$B$63</f>
        <v>223</v>
      </c>
      <c r="C63" s="40" t="str">
        <f>[1]申請核種!$C$63</f>
        <v>Ra</v>
      </c>
      <c r="D63" s="60">
        <f>[1]申請核種!AY63</f>
        <v>20</v>
      </c>
      <c r="E63" s="60">
        <f>[1]申請核種!AZ63</f>
        <v>0</v>
      </c>
      <c r="F63" s="60">
        <f>[1]申請核種!BA63</f>
        <v>400</v>
      </c>
      <c r="G63" s="60">
        <f>[1]申請核種!BB63</f>
        <v>0</v>
      </c>
      <c r="H63" s="60">
        <f>[1]申請核種!BC63</f>
        <v>800</v>
      </c>
      <c r="I63" s="60">
        <f>[1]申請核種!BD63</f>
        <v>0</v>
      </c>
      <c r="J63" s="61" t="str">
        <f>[1]申請核種!H63</f>
        <v>液体・固体</v>
      </c>
      <c r="K63" s="61" t="s">
        <v>19</v>
      </c>
      <c r="L63" s="62" t="str">
        <f>IF([1]申請核種!T63=0,"不可","")</f>
        <v/>
      </c>
      <c r="M63" s="79" t="str">
        <f>IF([1]申請核種!N63=0,"不可",IF([1]申請核種!N63=1,"",IF([1]申請核種!N63=0.25,"1/4に制限","1/3に制限")))</f>
        <v>不可</v>
      </c>
      <c r="N63" s="63">
        <f>[1]申請核種!P63</f>
        <v>0.1</v>
      </c>
      <c r="O63" s="63">
        <f>[1]申請核種!T63</f>
        <v>0.01</v>
      </c>
      <c r="P63" s="63">
        <f>[1]申請核種!W63</f>
        <v>0</v>
      </c>
      <c r="Q63" s="63" t="s">
        <v>35</v>
      </c>
      <c r="R63" s="33" t="s">
        <v>23</v>
      </c>
      <c r="AB63" s="98" t="s">
        <v>72</v>
      </c>
      <c r="AC63" s="101" t="s">
        <v>133</v>
      </c>
      <c r="AD63" s="102"/>
      <c r="AE63" s="102"/>
      <c r="AF63" s="102"/>
      <c r="AG63" s="102"/>
      <c r="AH63" s="102"/>
      <c r="AI63" s="102"/>
      <c r="AJ63" s="102"/>
      <c r="AK63" s="102"/>
      <c r="AL63" s="102"/>
      <c r="AM63" s="7"/>
    </row>
    <row r="64" spans="1:39" ht="24" x14ac:dyDescent="0.4">
      <c r="A64" s="11"/>
      <c r="B64" s="88">
        <f>[1]申請核種!$B$64</f>
        <v>226</v>
      </c>
      <c r="C64" s="89" t="str">
        <f>[1]申請核種!$C$64</f>
        <v>Ra</v>
      </c>
      <c r="D64" s="90">
        <f>[1]申請核種!AY64</f>
        <v>1</v>
      </c>
      <c r="E64" s="90">
        <f>[1]申請核種!AZ64</f>
        <v>1</v>
      </c>
      <c r="F64" s="90">
        <f>[1]申請核種!BA64</f>
        <v>10</v>
      </c>
      <c r="G64" s="90">
        <f>[1]申請核種!BB64</f>
        <v>10</v>
      </c>
      <c r="H64" s="90">
        <f>[1]申請核種!BC64</f>
        <v>20</v>
      </c>
      <c r="I64" s="90">
        <f>[1]申請核種!BD64</f>
        <v>20</v>
      </c>
      <c r="J64" s="91" t="str">
        <f>[1]申請核種!H64</f>
        <v>液体・固体</v>
      </c>
      <c r="K64" s="91" t="s">
        <v>19</v>
      </c>
      <c r="L64" s="92" t="str">
        <f>IF([1]申請核種!T64=0,"不可","")</f>
        <v>不可</v>
      </c>
      <c r="M64" s="92" t="str">
        <f>IF([1]申請核種!N64=0,"不可",IF([1]申請核種!N64=1,"",IF([1]申請核種!N64=0.25,"1/4に制限","1/3に制限")))</f>
        <v>不可</v>
      </c>
      <c r="N64" s="93">
        <f>[1]申請核種!P64</f>
        <v>0</v>
      </c>
      <c r="O64" s="93">
        <f>[1]申請核種!T64</f>
        <v>0</v>
      </c>
      <c r="P64" s="93">
        <f>[1]申請核種!W64</f>
        <v>0</v>
      </c>
      <c r="Q64" s="93"/>
      <c r="R64" s="87"/>
      <c r="AB64" s="98"/>
      <c r="AC64" s="102"/>
      <c r="AD64" s="102"/>
      <c r="AE64" s="102"/>
      <c r="AF64" s="102"/>
      <c r="AG64" s="102"/>
      <c r="AH64" s="102"/>
      <c r="AI64" s="102"/>
      <c r="AJ64" s="102"/>
      <c r="AK64" s="102"/>
      <c r="AL64" s="102"/>
      <c r="AM64" s="7"/>
    </row>
    <row r="65" spans="1:39" ht="24" x14ac:dyDescent="0.4">
      <c r="A65" s="11"/>
      <c r="AB65" s="98"/>
      <c r="AC65" s="102"/>
      <c r="AD65" s="102"/>
      <c r="AE65" s="102"/>
      <c r="AF65" s="102"/>
      <c r="AG65" s="102"/>
      <c r="AH65" s="102"/>
      <c r="AI65" s="102"/>
      <c r="AJ65" s="102"/>
      <c r="AK65" s="102"/>
      <c r="AL65" s="102"/>
      <c r="AM65" s="72"/>
    </row>
    <row r="66" spans="1:39" ht="24" x14ac:dyDescent="0.4">
      <c r="AC66" s="101" t="s">
        <v>102</v>
      </c>
      <c r="AD66" s="101"/>
      <c r="AE66" s="101"/>
      <c r="AF66" s="101"/>
      <c r="AG66" s="101"/>
      <c r="AH66" s="101"/>
      <c r="AI66" s="101"/>
      <c r="AJ66" s="101"/>
      <c r="AK66" s="101"/>
      <c r="AL66" s="101"/>
      <c r="AM66" s="72"/>
    </row>
    <row r="67" spans="1:39" ht="24" x14ac:dyDescent="0.4">
      <c r="AC67" s="101"/>
      <c r="AD67" s="101"/>
      <c r="AE67" s="101"/>
      <c r="AF67" s="101"/>
      <c r="AG67" s="101"/>
      <c r="AH67" s="101"/>
      <c r="AI67" s="101"/>
      <c r="AJ67" s="101"/>
      <c r="AK67" s="101"/>
      <c r="AL67" s="101"/>
      <c r="AM67" s="7"/>
    </row>
    <row r="68" spans="1:39" ht="24" x14ac:dyDescent="0.4">
      <c r="AB68" s="98" t="s">
        <v>134</v>
      </c>
      <c r="AC68" s="171" t="s">
        <v>137</v>
      </c>
      <c r="AD68" s="171"/>
      <c r="AE68" s="171"/>
      <c r="AF68" s="171"/>
      <c r="AG68" s="171"/>
      <c r="AH68" s="171"/>
      <c r="AI68" s="171"/>
      <c r="AJ68" s="171"/>
      <c r="AK68" s="171"/>
      <c r="AL68" s="171"/>
      <c r="AM68" s="7"/>
    </row>
    <row r="69" spans="1:39" ht="24" x14ac:dyDescent="0.4">
      <c r="AB69" s="98"/>
      <c r="AC69" s="172"/>
      <c r="AD69" s="172"/>
      <c r="AE69" s="172"/>
      <c r="AF69" s="172"/>
      <c r="AG69" s="172"/>
      <c r="AH69" s="172"/>
      <c r="AI69" s="172"/>
      <c r="AJ69" s="172"/>
      <c r="AK69" s="172"/>
      <c r="AL69" s="172"/>
      <c r="AM69" s="7"/>
    </row>
    <row r="70" spans="1:39" ht="24" x14ac:dyDescent="0.4">
      <c r="AB70" s="174" t="s">
        <v>106</v>
      </c>
      <c r="AC70" s="175" t="s">
        <v>139</v>
      </c>
      <c r="AD70" s="175"/>
      <c r="AE70" s="175"/>
      <c r="AF70" s="175"/>
      <c r="AG70" s="175"/>
      <c r="AH70" s="175"/>
      <c r="AI70" s="175"/>
      <c r="AJ70" s="175"/>
      <c r="AK70" s="175"/>
      <c r="AL70" s="175"/>
      <c r="AM70" s="49"/>
    </row>
    <row r="71" spans="1:39" ht="24" x14ac:dyDescent="0.4">
      <c r="AB71" s="174"/>
      <c r="AC71" s="175"/>
      <c r="AD71" s="175"/>
      <c r="AE71" s="175"/>
      <c r="AF71" s="175"/>
      <c r="AG71" s="175"/>
      <c r="AH71" s="175"/>
      <c r="AI71" s="175"/>
      <c r="AJ71" s="175"/>
      <c r="AK71" s="175"/>
      <c r="AL71" s="175"/>
      <c r="AM71" s="49"/>
    </row>
    <row r="72" spans="1:39" ht="24" x14ac:dyDescent="0.4">
      <c r="AB72" s="174"/>
      <c r="AC72" s="175"/>
      <c r="AD72" s="175"/>
      <c r="AE72" s="175"/>
      <c r="AF72" s="175"/>
      <c r="AG72" s="175"/>
      <c r="AH72" s="175"/>
      <c r="AI72" s="175"/>
      <c r="AJ72" s="175"/>
      <c r="AK72" s="175"/>
      <c r="AL72" s="175"/>
      <c r="AM72" s="49"/>
    </row>
    <row r="73" spans="1:39" ht="24" x14ac:dyDescent="0.4">
      <c r="AC73" s="101" t="s">
        <v>140</v>
      </c>
      <c r="AD73" s="101"/>
      <c r="AE73" s="101"/>
      <c r="AF73" s="101"/>
      <c r="AG73" s="101"/>
      <c r="AH73" s="101"/>
      <c r="AI73" s="101"/>
      <c r="AJ73" s="101"/>
      <c r="AK73" s="101"/>
      <c r="AL73" s="101"/>
      <c r="AM73" s="7"/>
    </row>
    <row r="74" spans="1:39" ht="24" x14ac:dyDescent="0.4">
      <c r="AC74" s="101"/>
      <c r="AD74" s="101"/>
      <c r="AE74" s="101"/>
      <c r="AF74" s="101"/>
      <c r="AG74" s="101"/>
      <c r="AH74" s="101"/>
      <c r="AI74" s="101"/>
      <c r="AJ74" s="101"/>
      <c r="AK74" s="101"/>
      <c r="AL74" s="101"/>
      <c r="AM74" s="7"/>
    </row>
    <row r="75" spans="1:39" ht="24" x14ac:dyDescent="0.4">
      <c r="AB75" s="103" t="s">
        <v>141</v>
      </c>
      <c r="AC75" s="101" t="s">
        <v>142</v>
      </c>
      <c r="AD75" s="101"/>
      <c r="AE75" s="101"/>
      <c r="AF75" s="101"/>
      <c r="AG75" s="101"/>
      <c r="AH75" s="101"/>
      <c r="AI75" s="101"/>
      <c r="AJ75" s="101"/>
      <c r="AK75" s="101"/>
      <c r="AL75" s="101"/>
      <c r="AM75" s="7"/>
    </row>
    <row r="76" spans="1:39" ht="24" x14ac:dyDescent="0.4">
      <c r="AB76" s="103"/>
      <c r="AC76" s="101"/>
      <c r="AD76" s="101"/>
      <c r="AE76" s="101"/>
      <c r="AF76" s="101"/>
      <c r="AG76" s="101"/>
      <c r="AH76" s="101"/>
      <c r="AI76" s="101"/>
      <c r="AJ76" s="101"/>
      <c r="AK76" s="101"/>
      <c r="AL76" s="101"/>
      <c r="AM76" s="7"/>
    </row>
    <row r="77" spans="1:39" ht="24" x14ac:dyDescent="0.4">
      <c r="AB77" s="103"/>
      <c r="AC77" s="101"/>
      <c r="AD77" s="101"/>
      <c r="AE77" s="101"/>
      <c r="AF77" s="101"/>
      <c r="AG77" s="101"/>
      <c r="AH77" s="101"/>
      <c r="AI77" s="101"/>
      <c r="AJ77" s="101"/>
      <c r="AK77" s="101"/>
      <c r="AL77" s="101"/>
      <c r="AM77" s="7"/>
    </row>
    <row r="78" spans="1:39" ht="24" x14ac:dyDescent="0.4">
      <c r="AB78" s="103"/>
      <c r="AC78" s="101"/>
      <c r="AD78" s="101"/>
      <c r="AE78" s="101"/>
      <c r="AF78" s="101"/>
      <c r="AG78" s="101"/>
      <c r="AH78" s="101"/>
      <c r="AI78" s="101"/>
      <c r="AJ78" s="101"/>
      <c r="AK78" s="101"/>
      <c r="AL78" s="101"/>
      <c r="AM78" s="10"/>
    </row>
    <row r="79" spans="1:39" ht="24" x14ac:dyDescent="0.4">
      <c r="AB79" s="103"/>
      <c r="AC79" s="101"/>
      <c r="AD79" s="101"/>
      <c r="AE79" s="101"/>
      <c r="AF79" s="101"/>
      <c r="AG79" s="101"/>
      <c r="AH79" s="101"/>
      <c r="AI79" s="101"/>
      <c r="AJ79" s="101"/>
      <c r="AK79" s="101"/>
      <c r="AL79" s="101"/>
      <c r="AM79" s="10"/>
    </row>
    <row r="80" spans="1:39" ht="24" x14ac:dyDescent="0.4">
      <c r="AB80" s="103"/>
      <c r="AC80" s="101"/>
      <c r="AD80" s="101"/>
      <c r="AE80" s="101"/>
      <c r="AF80" s="101"/>
      <c r="AG80" s="101"/>
      <c r="AH80" s="101"/>
      <c r="AI80" s="101"/>
      <c r="AJ80" s="101"/>
      <c r="AK80" s="101"/>
      <c r="AL80" s="101"/>
      <c r="AM80" s="10"/>
    </row>
    <row r="81" spans="19:39" ht="24" x14ac:dyDescent="0.4">
      <c r="AB81" s="103"/>
      <c r="AC81" s="101"/>
      <c r="AD81" s="101"/>
      <c r="AE81" s="101"/>
      <c r="AF81" s="101"/>
      <c r="AG81" s="101"/>
      <c r="AH81" s="101"/>
      <c r="AI81" s="101"/>
      <c r="AJ81" s="101"/>
      <c r="AK81" s="101"/>
      <c r="AL81" s="101"/>
      <c r="AM81" s="10"/>
    </row>
    <row r="82" spans="19:39" ht="24" x14ac:dyDescent="0.4">
      <c r="AC82" s="73"/>
      <c r="AD82" s="73"/>
      <c r="AE82" s="73"/>
      <c r="AF82" s="73"/>
      <c r="AG82" s="73"/>
      <c r="AH82" s="73"/>
      <c r="AI82" s="73"/>
      <c r="AJ82" s="73"/>
      <c r="AK82" s="73"/>
      <c r="AL82" s="73"/>
      <c r="AM82" s="10"/>
    </row>
    <row r="83" spans="19:39" ht="24" x14ac:dyDescent="0.4">
      <c r="AC83" s="73"/>
      <c r="AD83" s="73"/>
      <c r="AE83" s="73"/>
      <c r="AF83" s="73"/>
      <c r="AG83" s="73"/>
      <c r="AH83" s="73"/>
      <c r="AI83" s="73"/>
      <c r="AJ83" s="73"/>
      <c r="AK83" s="73"/>
      <c r="AL83" s="73"/>
      <c r="AM83" s="10"/>
    </row>
    <row r="84" spans="19:39" ht="24" x14ac:dyDescent="0.4">
      <c r="AC84" s="73"/>
      <c r="AD84" s="73"/>
      <c r="AE84" s="73"/>
      <c r="AF84" s="73"/>
      <c r="AG84" s="73"/>
      <c r="AH84" s="73"/>
      <c r="AI84" s="73"/>
      <c r="AJ84" s="73"/>
      <c r="AK84" s="73"/>
      <c r="AL84" s="73"/>
      <c r="AM84" s="8"/>
    </row>
    <row r="85" spans="19:39" x14ac:dyDescent="0.4">
      <c r="AJ85" s="173"/>
      <c r="AK85" s="173"/>
      <c r="AL85" s="173"/>
    </row>
    <row r="86" spans="19:39" x14ac:dyDescent="0.4">
      <c r="AJ86" s="173"/>
      <c r="AK86" s="173"/>
      <c r="AL86" s="173"/>
    </row>
    <row r="87" spans="19:39" x14ac:dyDescent="0.4">
      <c r="S87" s="97"/>
      <c r="T87" s="97"/>
      <c r="U87" s="97"/>
      <c r="V87" s="97"/>
      <c r="W87" s="97"/>
      <c r="X87" s="97"/>
      <c r="Y87" s="97"/>
    </row>
    <row r="88" spans="19:39" ht="24" x14ac:dyDescent="0.4">
      <c r="S88" s="97"/>
      <c r="T88" s="97"/>
      <c r="U88" s="97"/>
      <c r="V88" s="97"/>
      <c r="W88" s="97"/>
      <c r="X88" s="97"/>
      <c r="Y88" s="97"/>
      <c r="AM88" s="95"/>
    </row>
    <row r="89" spans="19:39" ht="26.25" x14ac:dyDescent="0.4">
      <c r="AM89" s="96"/>
    </row>
  </sheetData>
  <mergeCells count="187">
    <mergeCell ref="S87:Y88"/>
    <mergeCell ref="O6:O7"/>
    <mergeCell ref="P6:P7"/>
    <mergeCell ref="F6:F7"/>
    <mergeCell ref="G6:G7"/>
    <mergeCell ref="H6:H7"/>
    <mergeCell ref="I6:I7"/>
    <mergeCell ref="L6:L7"/>
    <mergeCell ref="M6:M7"/>
    <mergeCell ref="Q3:Q7"/>
    <mergeCell ref="N4:N7"/>
    <mergeCell ref="O4:P5"/>
    <mergeCell ref="D6:D7"/>
    <mergeCell ref="E6:E7"/>
    <mergeCell ref="B3:C7"/>
    <mergeCell ref="D5:E5"/>
    <mergeCell ref="F5:G5"/>
    <mergeCell ref="H5:I5"/>
    <mergeCell ref="L4:M5"/>
    <mergeCell ref="R3:R7"/>
    <mergeCell ref="D3:I4"/>
    <mergeCell ref="J3:J7"/>
    <mergeCell ref="K3:K7"/>
    <mergeCell ref="L3:M3"/>
    <mergeCell ref="O3:P3"/>
    <mergeCell ref="B1:P2"/>
    <mergeCell ref="AB68:AB69"/>
    <mergeCell ref="AC68:AL69"/>
    <mergeCell ref="AC66:AL67"/>
    <mergeCell ref="AB63:AB65"/>
    <mergeCell ref="AC63:AL65"/>
    <mergeCell ref="AB60:AB62"/>
    <mergeCell ref="AC60:AL62"/>
    <mergeCell ref="AJ85:AL86"/>
    <mergeCell ref="AC75:AL81"/>
    <mergeCell ref="AC73:AL74"/>
    <mergeCell ref="AB75:AB81"/>
    <mergeCell ref="AB70:AB72"/>
    <mergeCell ref="AC70:AL72"/>
    <mergeCell ref="AB48:AB49"/>
    <mergeCell ref="AC48:AL49"/>
    <mergeCell ref="AB45:AB47"/>
    <mergeCell ref="AC45:AL47"/>
    <mergeCell ref="AB41:AB42"/>
    <mergeCell ref="AC41:AL44"/>
    <mergeCell ref="AB55:AB59"/>
    <mergeCell ref="AC55:AL59"/>
    <mergeCell ref="AB53:AB54"/>
    <mergeCell ref="AC53:AL54"/>
    <mergeCell ref="AB50:AB52"/>
    <mergeCell ref="AC50:AL52"/>
    <mergeCell ref="AB38:AB40"/>
    <mergeCell ref="AC38:AL40"/>
    <mergeCell ref="AB36:AL37"/>
    <mergeCell ref="AC33:AC34"/>
    <mergeCell ref="AD33:AD34"/>
    <mergeCell ref="AE33:AE34"/>
    <mergeCell ref="AF33:AF34"/>
    <mergeCell ref="AG33:AG34"/>
    <mergeCell ref="AH33:AH34"/>
    <mergeCell ref="AI33:AI34"/>
    <mergeCell ref="AB25:AB34"/>
    <mergeCell ref="AC25:AC26"/>
    <mergeCell ref="AD25:AD26"/>
    <mergeCell ref="AE25:AE26"/>
    <mergeCell ref="AF25:AF26"/>
    <mergeCell ref="AG25:AG26"/>
    <mergeCell ref="AC27:AC28"/>
    <mergeCell ref="AI29:AI30"/>
    <mergeCell ref="AJ29:AJ30"/>
    <mergeCell ref="AC29:AC30"/>
    <mergeCell ref="AD29:AD30"/>
    <mergeCell ref="AE29:AE30"/>
    <mergeCell ref="AF29:AF30"/>
    <mergeCell ref="AG29:AG30"/>
    <mergeCell ref="AH29:AH30"/>
    <mergeCell ref="AJ33:AJ34"/>
    <mergeCell ref="AC31:AC32"/>
    <mergeCell ref="AD31:AD32"/>
    <mergeCell ref="AE31:AE32"/>
    <mergeCell ref="AF31:AF32"/>
    <mergeCell ref="AG31:AG32"/>
    <mergeCell ref="AH31:AH32"/>
    <mergeCell ref="AI31:AI32"/>
    <mergeCell ref="AJ31:AJ32"/>
    <mergeCell ref="AH25:AH26"/>
    <mergeCell ref="AI25:AI26"/>
    <mergeCell ref="AJ25:AJ26"/>
    <mergeCell ref="AG27:AG28"/>
    <mergeCell ref="AD27:AD28"/>
    <mergeCell ref="AE27:AE28"/>
    <mergeCell ref="AF27:AF28"/>
    <mergeCell ref="AF23:AF24"/>
    <mergeCell ref="AG23:AG24"/>
    <mergeCell ref="AH23:AH24"/>
    <mergeCell ref="AH27:AH28"/>
    <mergeCell ref="AI27:AI28"/>
    <mergeCell ref="AJ27:AJ28"/>
    <mergeCell ref="AF21:AF22"/>
    <mergeCell ref="AH19:AH20"/>
    <mergeCell ref="AI19:AI20"/>
    <mergeCell ref="AJ19:AJ20"/>
    <mergeCell ref="AC19:AC20"/>
    <mergeCell ref="AD19:AD20"/>
    <mergeCell ref="AC23:AC24"/>
    <mergeCell ref="AD23:AD24"/>
    <mergeCell ref="AE23:AE24"/>
    <mergeCell ref="AG21:AG22"/>
    <mergeCell ref="AH21:AH22"/>
    <mergeCell ref="AI21:AI22"/>
    <mergeCell ref="AI23:AI24"/>
    <mergeCell ref="AJ23:AJ24"/>
    <mergeCell ref="AH15:AH16"/>
    <mergeCell ref="AI15:AI16"/>
    <mergeCell ref="AJ15:AJ16"/>
    <mergeCell ref="AB15:AB24"/>
    <mergeCell ref="AC15:AC16"/>
    <mergeCell ref="AD15:AD16"/>
    <mergeCell ref="AE15:AE16"/>
    <mergeCell ref="AF15:AF16"/>
    <mergeCell ref="AG15:AG16"/>
    <mergeCell ref="AF17:AF18"/>
    <mergeCell ref="AG17:AG18"/>
    <mergeCell ref="AF19:AF20"/>
    <mergeCell ref="AG19:AG20"/>
    <mergeCell ref="AE19:AE20"/>
    <mergeCell ref="AI17:AI18"/>
    <mergeCell ref="AJ17:AJ18"/>
    <mergeCell ref="AC17:AC18"/>
    <mergeCell ref="AD17:AD18"/>
    <mergeCell ref="AE17:AE18"/>
    <mergeCell ref="AH17:AH18"/>
    <mergeCell ref="AJ21:AJ22"/>
    <mergeCell ref="AC21:AC22"/>
    <mergeCell ref="AD21:AD22"/>
    <mergeCell ref="AE21:AE22"/>
    <mergeCell ref="AC13:AC14"/>
    <mergeCell ref="AD13:AD14"/>
    <mergeCell ref="AE13:AE14"/>
    <mergeCell ref="AH11:AH12"/>
    <mergeCell ref="AI11:AI12"/>
    <mergeCell ref="AJ11:AJ12"/>
    <mergeCell ref="AC11:AC12"/>
    <mergeCell ref="AD11:AD12"/>
    <mergeCell ref="AE11:AE12"/>
    <mergeCell ref="AF11:AF12"/>
    <mergeCell ref="AF13:AF14"/>
    <mergeCell ref="AG13:AG14"/>
    <mergeCell ref="AH13:AH14"/>
    <mergeCell ref="AI13:AI14"/>
    <mergeCell ref="AJ13:AJ14"/>
    <mergeCell ref="AD5:AD6"/>
    <mergeCell ref="AE5:AE6"/>
    <mergeCell ref="AF5:AF6"/>
    <mergeCell ref="AG5:AG6"/>
    <mergeCell ref="AG11:AG12"/>
    <mergeCell ref="AJ9:AJ10"/>
    <mergeCell ref="AD9:AD10"/>
    <mergeCell ref="AE9:AE10"/>
    <mergeCell ref="AF9:AF10"/>
    <mergeCell ref="AG9:AG10"/>
    <mergeCell ref="AH9:AH10"/>
    <mergeCell ref="AI9:AI10"/>
    <mergeCell ref="AB1:AG2"/>
    <mergeCell ref="AH1:AL2"/>
    <mergeCell ref="AJ3:AJ4"/>
    <mergeCell ref="AJ5:AJ6"/>
    <mergeCell ref="AH7:AH8"/>
    <mergeCell ref="AI7:AI8"/>
    <mergeCell ref="AJ7:AJ8"/>
    <mergeCell ref="AB3:AC4"/>
    <mergeCell ref="AD3:AD4"/>
    <mergeCell ref="AE3:AE4"/>
    <mergeCell ref="AH5:AH6"/>
    <mergeCell ref="AI5:AI6"/>
    <mergeCell ref="AB5:AB14"/>
    <mergeCell ref="AC5:AC6"/>
    <mergeCell ref="AC9:AC10"/>
    <mergeCell ref="AF3:AF4"/>
    <mergeCell ref="AG3:AG4"/>
    <mergeCell ref="AH3:AH4"/>
    <mergeCell ref="AI3:AI4"/>
    <mergeCell ref="AC7:AC8"/>
    <mergeCell ref="AD7:AD8"/>
    <mergeCell ref="AE7:AE8"/>
    <mergeCell ref="AF7:AF8"/>
    <mergeCell ref="AG7:AG8"/>
  </mergeCells>
  <phoneticPr fontId="1"/>
  <conditionalFormatting sqref="A3:Z89 A1:B1 A2 Q1:Z2">
    <cfRule type="cellIs" dxfId="2" priority="3" operator="equal">
      <formula>0</formula>
    </cfRule>
  </conditionalFormatting>
  <conditionalFormatting sqref="B8:R36 B39:R64">
    <cfRule type="expression" dxfId="1" priority="2">
      <formula>MOD(ROW(),5)=2</formula>
    </cfRule>
  </conditionalFormatting>
  <conditionalFormatting sqref="AA31">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南棟(2024)</vt:lpstr>
      <vt:lpstr>北棟(2024)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ABO</dc:creator>
  <cp:lastModifiedBy>智之 武部</cp:lastModifiedBy>
  <cp:lastPrinted>2019-03-06T00:18:39Z</cp:lastPrinted>
  <dcterms:created xsi:type="dcterms:W3CDTF">2019-02-21T00:56:06Z</dcterms:created>
  <dcterms:modified xsi:type="dcterms:W3CDTF">2025-03-07T00:00:25Z</dcterms:modified>
</cp:coreProperties>
</file>